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2" r:id="rId1"/>
  </sheets>
  <definedNames>
    <definedName name="_xlnm.Print_Area" localSheetId="0">Лист1!$A$2:$M$36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3" i="2" l="1"/>
  <c r="J212" i="2"/>
  <c r="J211" i="2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</calcChain>
</file>

<file path=xl/sharedStrings.xml><?xml version="1.0" encoding="utf-8"?>
<sst xmlns="http://schemas.openxmlformats.org/spreadsheetml/2006/main" count="1694" uniqueCount="676">
  <si>
    <t>№ п/п</t>
  </si>
  <si>
    <t>Наименование организации</t>
  </si>
  <si>
    <t>Наименование поставщиков сырья</t>
  </si>
  <si>
    <t>в натуральных единицах измерения</t>
  </si>
  <si>
    <t>в долларах США/евро</t>
  </si>
  <si>
    <t>Технические характеристики сырья (материала) (соответствие определенным ГОСТ, ТУ, CAS номер, ссылка на каталожный номер определенного производителя, где можно найти характеристики, т.е. признаки, позволяющие как можно точнее идентифицировать материал)</t>
  </si>
  <si>
    <t>Номенклатура закупаемого сырья (вспомогательных материалов) для передела, по которым возникла проблема по поставкам</t>
  </si>
  <si>
    <t>Причины отказа поставщика</t>
  </si>
  <si>
    <t xml:space="preserve">Объем закупаемого сырья в год </t>
  </si>
  <si>
    <t xml:space="preserve">Контактное лицо для оперативного взаимодействия (ФИО, моб. тел., электронная почта) </t>
  </si>
  <si>
    <t xml:space="preserve">Объем закупаемых комплектующих в год </t>
  </si>
  <si>
    <t>Код ОКПД 2</t>
  </si>
  <si>
    <t>Отечественное наименование материала</t>
  </si>
  <si>
    <t>Импортное наименование материала</t>
  </si>
  <si>
    <t>Производитель</t>
  </si>
  <si>
    <t>Химическое название/ Функциональное назначение</t>
  </si>
  <si>
    <t>20.59.56.130</t>
  </si>
  <si>
    <t>Сульфенамид М*</t>
  </si>
  <si>
    <t>N-Оксидиэтилен-2-бензтиазолилсульфенамид/ компонент вулканизующей системы</t>
  </si>
  <si>
    <t>Вулкацит MOZ/LG</t>
  </si>
  <si>
    <t>Германия</t>
  </si>
  <si>
    <t>Тиазол-2МБС* (альтакс)</t>
  </si>
  <si>
    <t>Ди-(2-бензтиазолил)-дисульфид/ компонент вулканизующей системы</t>
  </si>
  <si>
    <t>Вулкацит DM/C, DM/MG-C</t>
  </si>
  <si>
    <t xml:space="preserve">Германия </t>
  </si>
  <si>
    <t>Каптакс**</t>
  </si>
  <si>
    <t>2-меркаптобензтиазол/ компонент вулканизующей системы</t>
  </si>
  <si>
    <t>Вулкацит Меркапто/C, /MG-C</t>
  </si>
  <si>
    <t>Перкацит MBT</t>
  </si>
  <si>
    <t>Бельгия</t>
  </si>
  <si>
    <t>Тиурам Д**</t>
  </si>
  <si>
    <t>Перкацит TMTD</t>
  </si>
  <si>
    <t>Тетраметилтиурамдисульфид/ компонент вулканизующей системы</t>
  </si>
  <si>
    <t>(Димацит TMTD)</t>
  </si>
  <si>
    <t>20.14.41.110</t>
  </si>
  <si>
    <t>Нет аналога отечественного производства</t>
  </si>
  <si>
    <t>Дуслин Р</t>
  </si>
  <si>
    <t>Словакия</t>
  </si>
  <si>
    <t>N-Циклогексилтиофталимид/ замедлитель подвулканизации</t>
  </si>
  <si>
    <t>20.59.56.140</t>
  </si>
  <si>
    <t>Сантофлекс 6PPD (сантофлекс 13)</t>
  </si>
  <si>
    <t>20.14.52.110</t>
  </si>
  <si>
    <t>Дитиодиморфолин (ДТДМ)*</t>
  </si>
  <si>
    <t>N,N/-Дитиодиморфолин/ компонент вулканизующей системы</t>
  </si>
  <si>
    <t>Сульфазан ДТДМ</t>
  </si>
  <si>
    <t>24.45.21.000</t>
  </si>
  <si>
    <t>Дибутилдитиокарбомат никеля*</t>
  </si>
  <si>
    <t>Перкацит NDBC</t>
  </si>
  <si>
    <t>Дибутилдитиокарбомат никеля/ противостаритель</t>
  </si>
  <si>
    <t>20.12.19.110</t>
  </si>
  <si>
    <t>Магнезия жженая***</t>
  </si>
  <si>
    <t>Магнезия жженая импортная</t>
  </si>
  <si>
    <t>Магнезия жженая/ компонент вулканизующей системы</t>
  </si>
  <si>
    <t>20.59.59.000</t>
  </si>
  <si>
    <t>Диамид азодикарбоновой кислоты (азодикарбонамид)/ компонент вулканизующей системы</t>
  </si>
  <si>
    <t>20.17.10.190</t>
  </si>
  <si>
    <t>Каучук Дутрал СО 054</t>
  </si>
  <si>
    <t>Италия</t>
  </si>
  <si>
    <t>Этиленпропиленовый каучук / полимер для резиновой смеси</t>
  </si>
  <si>
    <t>20.17.10150</t>
  </si>
  <si>
    <t>Каучук хлоропреновый:</t>
  </si>
  <si>
    <t>- SN-232</t>
  </si>
  <si>
    <t>- Неопрен W</t>
  </si>
  <si>
    <t>Китай,  США,</t>
  </si>
  <si>
    <t xml:space="preserve">Германия, Япония, </t>
  </si>
  <si>
    <t>Хлоропреновый каучук/ полимер для резиновой смеси</t>
  </si>
  <si>
    <t>20.14.63.120</t>
  </si>
  <si>
    <t>Луперокс Ф-40 (Пероксимон Ф-40)</t>
  </si>
  <si>
    <t>Франция</t>
  </si>
  <si>
    <t>1,3- и 1,4-Ди (трет-бутилпероксиизопропил)  бензола/ компонент вулканизующей системы</t>
  </si>
  <si>
    <t>Перкадокс 14-40</t>
  </si>
  <si>
    <t>Нидерланды</t>
  </si>
  <si>
    <t>Тригонокс 29-40</t>
  </si>
  <si>
    <t>1,1-Ди (трет-бутилперокси)-3,5,5-триметилциклогексан/ компонент вулканизующей системы</t>
  </si>
  <si>
    <t>20.52.10.110</t>
  </si>
  <si>
    <t>Нет аналогов</t>
  </si>
  <si>
    <t>Клей Chemosil 211</t>
  </si>
  <si>
    <t>США</t>
  </si>
  <si>
    <t>Полимеры и термореактивные компоненты в системе органических растворителей/ клей для горячей вулканизации</t>
  </si>
  <si>
    <t>Клей Chemosil 225</t>
  </si>
  <si>
    <t xml:space="preserve">* - Производство по изготовлению в России отсутствует.
** - Отечественный продукт требует доработки по чистоте и увеличению объемов выпуска.
*** - Ведутся работы по возобновлению производства в России.
</t>
  </si>
  <si>
    <t xml:space="preserve">ООО ТЭЛКО
 ООО Нортекс
 ООО Протон-Волгоград
 ЗАО Русхим-сеть-Тамбов
 ООО НЕО кемикал
 ООО Химтех
</t>
  </si>
  <si>
    <t>Вулканокс BKF</t>
  </si>
  <si>
    <t>Десмодур PЕ</t>
  </si>
  <si>
    <t>противостаритель</t>
  </si>
  <si>
    <t>Компонент вудлканизующей системы</t>
  </si>
  <si>
    <t>Ренодив ВО 505-2</t>
  </si>
  <si>
    <t>Смесь тонкодисперсных неорганических наполнителей и поверхностно-активных веществ.</t>
  </si>
  <si>
    <t>Цимат</t>
  </si>
  <si>
    <t>диметилдитиокарбомат цинка / компонент вулканизующей системы</t>
  </si>
  <si>
    <t>Дмитриева Валентина Геннадьевна
Начальник ТО ДП ОАО "СЗРТ"
тел. 89063792150
E-mail: V.Dmitrieva@rubexgroup.ru
Напалков Кирилл Викторович
Начальник управления качества
Тел.8 963 148 36 68
E-mail: K.Napalkov@rubexgroup.ru</t>
  </si>
  <si>
    <t>Мексика, США, Германия</t>
  </si>
  <si>
    <t>ниже по перечню</t>
  </si>
  <si>
    <t>Агидол-2</t>
  </si>
  <si>
    <t>Лейконат</t>
  </si>
  <si>
    <t>Орисил</t>
  </si>
  <si>
    <t>Порофор ЧХЗ-57</t>
  </si>
  <si>
    <t>Латвия</t>
  </si>
  <si>
    <t>Каталожный номер на сульфенамид М CAS: 102-77-2.</t>
  </si>
  <si>
    <t>Каталожный номер Cas: 120-78-5</t>
  </si>
  <si>
    <t>Каталожный номер на каптакс CAS: 149-30-4</t>
  </si>
  <si>
    <t>ГОСТ 740-76</t>
  </si>
  <si>
    <t>Каталожный номер Cas: 17796-82-6</t>
  </si>
  <si>
    <t>Каталожный номер Cas: 793-24-8</t>
  </si>
  <si>
    <t>Каталожный номер Cas: 103-34-4</t>
  </si>
  <si>
    <t>Каталожный номер Cas: 13927-77-0-P</t>
  </si>
  <si>
    <t>Каталожный номер Cas: 1309-48-4</t>
  </si>
  <si>
    <t>ГОСТ ИСО 2475-2013</t>
  </si>
  <si>
    <t>Каталожный номер Cas:184963-09-5</t>
  </si>
  <si>
    <t>Каталожный номер Cas: 94-36-0</t>
  </si>
  <si>
    <t>Каталожный номер Cas: 119-47-1</t>
  </si>
  <si>
    <t>ТУ 6-14-95-01</t>
  </si>
  <si>
    <t>Каталожный номер Cas: 137-30-4</t>
  </si>
  <si>
    <t>Каталожный номер Cas: 123-77-3</t>
  </si>
  <si>
    <t>НД / CAS</t>
  </si>
  <si>
    <t>Санкции</t>
  </si>
  <si>
    <t>в т.ч</t>
  </si>
  <si>
    <t>в т.ч.</t>
  </si>
  <si>
    <t>ОАО "Краснослободский радиозавод"</t>
  </si>
  <si>
    <t>Сырьё закупает заказчик</t>
  </si>
  <si>
    <t>Давальческое сырьё</t>
  </si>
  <si>
    <t>Главный инженер Давыдкин Е.А. +7(927)-975-13-16</t>
  </si>
  <si>
    <t>ЗАО "Плайтерра"</t>
  </si>
  <si>
    <t xml:space="preserve">Дереворежущий инструмент импортного производства </t>
  </si>
  <si>
    <t>Можно приложить спецификации (в случае необходимости)</t>
  </si>
  <si>
    <t>ООО "Синглис НН"; ООО "Грин Тулс"</t>
  </si>
  <si>
    <t>Чёткого отказа пока нет, но ожидаются проблемы из за логистики из европейских стран. Так же есть сложности с оплатой</t>
  </si>
  <si>
    <t>kadakin@playterra.ru</t>
  </si>
  <si>
    <t>ООО "Эпромет"</t>
  </si>
  <si>
    <t>SIEMENS SIMATIC ЦЕНТРАЛЬНЫЙ ПРОЦЕССОР CPU 414-3 PN/DP</t>
  </si>
  <si>
    <t>SIMATIC S7-400, SM 431, МОДУЛЬ ВВОДА АНАЛОГОВЫХ СИГНАЛОВ.</t>
  </si>
  <si>
    <t>SIMATIC S7-400, SM 432, МОДУЛЬ ВЫВОДА АНАЛОГОВЫХ СИГНАЛОВ</t>
  </si>
  <si>
    <t>SIEMENS SIMATIC S7-400 FM 450-1 Скоростной счетчик (6ES7 450-1AP00-0AE0)</t>
  </si>
  <si>
    <t>SIEMENS SIMATIC INTERFACE MODULE IM151-1 STANDARD FOR ET200S</t>
  </si>
  <si>
    <t>SIMATIC S7-300, SM 332, МОДУЛЬ ВЫВОДА АНАЛОГОВЫХ СИГНАЛОВ</t>
  </si>
  <si>
    <t>SIMATIC DP, 5 ЭЛЕКТРОННЫХ МОДУЛЕЙ ДЛЯ ET 200S, 4 DI STANDARD, 4 ДИСКРЕТНЫХ ВХОДА,</t>
  </si>
  <si>
    <t>SIMATIC S7-300, SM 323, МОДУЛЬ ВВОДА-ВЫВОДА ДИСКРЕТНЫХ СИГНАЛОВ:</t>
  </si>
  <si>
    <t>SIMATIC S7-300, SM 321, МОДУЛЬ ВВОДА ДИСКРЕТНЫХ СИГНАЛОВ</t>
  </si>
  <si>
    <t>SIMATIC S7-300, CPU 314C-2 DP Compact CPU with MPI</t>
  </si>
  <si>
    <t>SIMATIC DP, 5 electronic modules for ET 200S, 4 DO standard 24 V DC/0.5 A</t>
  </si>
  <si>
    <t>Приводы с регулируемой частотой вращения — серия AC690+ 11kW</t>
  </si>
  <si>
    <t>Приводы с регулируемой частотой вращения — серия AC690+ 15kW</t>
  </si>
  <si>
    <t>Приводы с регулируемой частотой вращения — серия AC690+ 30kW</t>
  </si>
  <si>
    <t>Датчик давления расплава 0-700 bar. MDT462F-M18-7C-15/46</t>
  </si>
  <si>
    <t>Cистема определения положения кабельной заготовки, sag-control</t>
  </si>
  <si>
    <t>Клапан / Motor Valve арт. P340</t>
  </si>
  <si>
    <t xml:space="preserve">Ротаметр / Rotameter арт. P405 </t>
  </si>
  <si>
    <t>Разъем / plug 5pole арт. V93805</t>
  </si>
  <si>
    <t xml:space="preserve">Разъем / Male multipoint connector 8 POL арт. V3008 </t>
  </si>
  <si>
    <t xml:space="preserve">Разъем / End casing 8 POL арт. V3208 </t>
  </si>
  <si>
    <t xml:space="preserve">Разъем / Plug, 12-pol арт. V3012 </t>
  </si>
  <si>
    <t xml:space="preserve">Термопара / Thermo couple арт. D874 </t>
  </si>
  <si>
    <t xml:space="preserve">Шланг / Hose stainless stell арт. S920 </t>
  </si>
  <si>
    <t xml:space="preserve">Трансформатор / Safety transformer арт. T406 </t>
  </si>
  <si>
    <t>sinamics G120C pn 11kW</t>
  </si>
  <si>
    <t>sinamics G120C pn 22kW</t>
  </si>
  <si>
    <t>sinamics G120C pn 1?5kW</t>
  </si>
  <si>
    <t>sinamics G120C pn7,2 kW</t>
  </si>
  <si>
    <t>SIMATIC S7-1500 ,sm 531 модуль аналоговых входов</t>
  </si>
  <si>
    <t>SIMATIC S7-1500 ,sm 532 модуль аналоговых выходов</t>
  </si>
  <si>
    <t>SIMATIC S7-1500 sm 521 модуль цифровых входов</t>
  </si>
  <si>
    <t>SIMATIC S7-1500 sm522 модуль аналоговых выходов</t>
  </si>
  <si>
    <t>SIMATIC S7-300, CPU 313C-2DP</t>
  </si>
  <si>
    <t>SIMATIC S7-300, ANALOG INPUT SM 331</t>
  </si>
  <si>
    <t>SIMATIC S7-300, SM 323, МОДУЛЬ ВВОДА-ВЫВОДА ДИСКРЕТНЫХ СИГНАЛОВ</t>
  </si>
  <si>
    <t>SIMATIC S7-300, CPU 314C-2DP </t>
  </si>
  <si>
    <t>SIMATIC S7-300, IM 365: ИНТЕРФЕЙСНЫЙ МОДУЛЬ</t>
  </si>
  <si>
    <t>SIMATIC S7-300, SM 322, МОДУЛЬ ВЫВОДА ДИСКРЕТНЫХ СИГНАЛОВ</t>
  </si>
  <si>
    <t>SIMATIC DP, INTERFACE MODULE IM151-1 STANDARD FOR ET200S</t>
  </si>
  <si>
    <t>SIMATIC DP, POWER MODULE PM-E FOR ET 200S; 24V D sm138</t>
  </si>
  <si>
    <t xml:space="preserve"> SIMATIC DP, 5 ELECTRON. MODULES FOR ET 200S, 4 DI STANDARD 24V DC sm131</t>
  </si>
  <si>
    <t>SIMATIC DP, 5 ELECTRON. MODULES FOR ET 200S, 4 DO STANDARD DC sm132</t>
  </si>
  <si>
    <t>SIMATIC DP, Electronics module for ET 200S, 2 AI TC sm 134</t>
  </si>
  <si>
    <t>Прокатные валки из карбида вольфрама</t>
  </si>
  <si>
    <t>https://mall.industry.siemens.com/mall/en/cn/Catalog/Product/6ES7414-3EM07-0AB0</t>
  </si>
  <si>
    <t>Siemens</t>
  </si>
  <si>
    <t>Логистика</t>
  </si>
  <si>
    <t>https://mall.industry.siemens.com/mall/ru/ru/Catalog/Product/6ES7431-1KF20-0AB0</t>
  </si>
  <si>
    <t>https://mall.industry.siemens.com/mall/ru/ru/Catalog/Product/6ES7432-1HF00-0AB0</t>
  </si>
  <si>
    <t>https://mall.industry.siemens.com/mall/en/ww/Catalog/Product/6ES7450-1AP00-0AE0</t>
  </si>
  <si>
    <t>https://mall.industry.siemens.com/mall/en/WW/Catalog/Product/6AG1151-1AA06-7AB0</t>
  </si>
  <si>
    <t>https://mall.industry.siemens.com/mall/ru/ru/Catalog/Product/6ES7332-5HB01-0AB0</t>
  </si>
  <si>
    <t>https://mall.industry.siemens.com/mall/en/WW/Catalog/Product/6ES7131-4BD01-0AA0</t>
  </si>
  <si>
    <t>https://mall.industry.siemens.com/mall/ru/ru/Catalog/Product/6ES7323-1BL00-0AA0</t>
  </si>
  <si>
    <t>https://mall.industry.siemens.com/mall/ru/ru/Catalog/Product/6ES7321-1BL00-0AA0</t>
  </si>
  <si>
    <t>https://mall.industry.siemens.com/mall/en/uk/Catalog/Product/6ES7314-6CH04-0AB0</t>
  </si>
  <si>
    <t>https://mall.industry.siemens.com/mall/en/WW/Catalog/Product/6ES7132-4BD02-0AA0</t>
  </si>
  <si>
    <t>https://ph.parker.com/ru/ru/ac-variable-frequency-drives-kw-rated-ac690-series/690-432230c0-b00p00-a400-690-432230c0-b00p00-a400</t>
  </si>
  <si>
    <t>Parker</t>
  </si>
  <si>
    <t>DYNISCO</t>
  </si>
  <si>
    <t>Troester</t>
  </si>
  <si>
    <t xml:space="preserve">    sikora</t>
  </si>
  <si>
    <t>sikora</t>
  </si>
  <si>
    <t>Continuus-Properzi S.p.A (Италия)</t>
  </si>
  <si>
    <t>info@epromet.ru</t>
  </si>
  <si>
    <t>ООО "ВКМ-СТАЛЬ"</t>
  </si>
  <si>
    <t>Связующее ISOCURE X19</t>
  </si>
  <si>
    <t>Связующее ISOCURE X28</t>
  </si>
  <si>
    <t>Катализатор CATALYST TEA 700</t>
  </si>
  <si>
    <t>Покрытие противопригарное Соating S1002/P</t>
  </si>
  <si>
    <t xml:space="preserve">Масса для набивки подины PR-RM-01 </t>
  </si>
  <si>
    <t xml:space="preserve">Масса для набивки и ремонта откосов PR-RM-02 </t>
  </si>
  <si>
    <t>Масса для горячего ремонта откосов PR-REM-01</t>
  </si>
  <si>
    <t>Пленка полимерная для вакуумной формовки 0,125х1940</t>
  </si>
  <si>
    <t>Смола применяемая для изготовления стержней, в литейном производстве, по amin процессу</t>
  </si>
  <si>
    <t>Отвердитель смолы применяемый для изготовления стержней, в литейном производстве, по amin процессу</t>
  </si>
  <si>
    <t>Катализатор применяемый для изготовления стержней, в литейном производстве, по amin процессу</t>
  </si>
  <si>
    <t>Применяется для окраски форм и тержней в литейном производстве, изготавливается на основе циркона</t>
  </si>
  <si>
    <t>Применяется для изготоволнения литейных форм методом вакуумного уплотнения кварцевого песка.</t>
  </si>
  <si>
    <t>108тн</t>
  </si>
  <si>
    <t>381 240 евро</t>
  </si>
  <si>
    <t>465 480 евро</t>
  </si>
  <si>
    <t>18тн</t>
  </si>
  <si>
    <t>104 400 евро</t>
  </si>
  <si>
    <t>600тн</t>
  </si>
  <si>
    <t>2 430 000 евро</t>
  </si>
  <si>
    <t>72тн</t>
  </si>
  <si>
    <t>57 442 $</t>
  </si>
  <si>
    <t>60 480 $</t>
  </si>
  <si>
    <t>1680тн</t>
  </si>
  <si>
    <t>865 200 $</t>
  </si>
  <si>
    <t>437 000 евро</t>
  </si>
  <si>
    <t>ООО «Первая литейная компания» (ООО «ПЛК») г. Санкт – Петербург (официальный представитель производителя ASK Chemicals, Германия)</t>
  </si>
  <si>
    <t>Отказ от поставки, санкции против РФ</t>
  </si>
  <si>
    <t>ООО «Политег Мет» (представитель FURTENBACH, Австрия)</t>
  </si>
  <si>
    <t>ООО "Промимпэкс" г. Екатеринбург, ООО "Карбофер" г. Челябинск</t>
  </si>
  <si>
    <t>Остановка Словацкого магнезитового завода (дефецит газа), санкции против РФ</t>
  </si>
  <si>
    <t>ООО "Полимер" г. Десногорск – производитель пленки РФ (производитель сырья Бельгии Финляндия), ООО «Камский завод полимерных материалов» г. Нижнекамск (производитель сырья Германия)</t>
  </si>
  <si>
    <t>Отказ от поставки в связи с отсутствием сырья (полимеры) для производства пленки, остановлены поставки с Европы в связи с санкциями</t>
  </si>
  <si>
    <t>Краска маркировочная Glasfarbe GL</t>
  </si>
  <si>
    <t>Отвердитель GLH</t>
  </si>
  <si>
    <t>Разбавитель GLV</t>
  </si>
  <si>
    <t>Держатель DO-35 фирмы</t>
  </si>
  <si>
    <t>«Anshan Anza Electronic Power Co. LTD</t>
  </si>
  <si>
    <t>Держатель DO-35 фирмы «Component Inter Technologies Ireland Ltd.</t>
  </si>
  <si>
    <t>Стекло марки 8532 (l,78±0,05)x(0,86±0,025)x(4,l±0,05) Фирмы "CHINA JIANGSU INTERNATIONAL</t>
  </si>
  <si>
    <t>ECONOMIC TECHNICAL COOPERATION SROUP LTD",</t>
  </si>
  <si>
    <t>Стекло марки JD-38 (l,78±0,05)x(0,86±0,025)x(4,l±0,08) Фирмы "JIANDA ELECTRONIC (SUZHOU) CO. LTD"</t>
  </si>
  <si>
    <t>Трихлорэтилен</t>
  </si>
  <si>
    <t>Диметилформамид</t>
  </si>
  <si>
    <t>Держатель DO-41 фирмы</t>
  </si>
  <si>
    <t>«Component Inter Technologies Ireland Ltd., Ирландия</t>
  </si>
  <si>
    <t>Стекло марки 8532 фирмы «Schott» Поставщик "CHINA JIANGSU INTERNATIONAL ECONOMIC TECHNICAL COOPERATION</t>
  </si>
  <si>
    <t>Стекло марки 8532 (JD-38)</t>
  </si>
  <si>
    <t>Фирмы "CHINA JIANGSU INTERNATIONAL</t>
  </si>
  <si>
    <t>ECONOMIC TECHNICAL COOPERATION GROUP LTD"</t>
  </si>
  <si>
    <t>Зажим Spring Cage 2.5</t>
  </si>
  <si>
    <t>Пресс-материал "LEMOCOM" LMC-300T-KL</t>
  </si>
  <si>
    <t>Диод BY254, фирмы «DC COMPONENTS»</t>
  </si>
  <si>
    <t>Диод 1N5408, YG Elektronic»</t>
  </si>
  <si>
    <t>Диод BY254G, YG Elektronic»</t>
  </si>
  <si>
    <t>Прессматериал Hysol KL1000-3A</t>
  </si>
  <si>
    <t>Фоторезист nLof 2070</t>
  </si>
  <si>
    <t>Фоторезист AZ4562</t>
  </si>
  <si>
    <t>АО "Орбита"</t>
  </si>
  <si>
    <t>Китай</t>
  </si>
  <si>
    <t>Ирландия</t>
  </si>
  <si>
    <t>Корея</t>
  </si>
  <si>
    <t>ЕС</t>
  </si>
  <si>
    <t>ФотоимидDurimide 7505</t>
  </si>
  <si>
    <r>
      <t>Каталожный номер на каптакс CAS:</t>
    </r>
    <r>
      <rPr>
        <sz val="12"/>
        <color rgb="FF333333"/>
        <rFont val="Times New Roman"/>
        <family val="1"/>
        <charset val="204"/>
      </rPr>
      <t> 149-30-4</t>
    </r>
  </si>
  <si>
    <r>
      <t>N-(1,3-Диметилбутил)-N</t>
    </r>
    <r>
      <rPr>
        <vertAlign val="superscript"/>
        <sz val="12"/>
        <color rgb="FF000000"/>
        <rFont val="Times New Roman"/>
        <family val="1"/>
        <charset val="204"/>
      </rPr>
      <t>/</t>
    </r>
    <r>
      <rPr>
        <sz val="12"/>
        <color rgb="FF000000"/>
        <rFont val="Times New Roman"/>
        <family val="1"/>
        <charset val="204"/>
      </rPr>
      <t>-фенил-n-фенилендиамин/ противостаритель</t>
    </r>
  </si>
  <si>
    <r>
      <t xml:space="preserve">Применяется для футеровки сталеплавильных печей для выплавки жидкого металла с температурой до 1750 </t>
    </r>
    <r>
      <rPr>
        <vertAlign val="superscript"/>
        <sz val="12"/>
        <color theme="1"/>
        <rFont val="Times New Roman"/>
        <family val="1"/>
        <charset val="204"/>
      </rPr>
      <t>0</t>
    </r>
    <r>
      <rPr>
        <sz val="12"/>
        <color theme="1"/>
        <rFont val="Times New Roman"/>
        <family val="1"/>
        <charset val="204"/>
      </rPr>
      <t>С</t>
    </r>
  </si>
  <si>
    <t>ОАО "Саранский завод "Резинотехника"</t>
  </si>
  <si>
    <t>Информация о закупаемом сырье и комплектующих изделиях</t>
  </si>
  <si>
    <t>АО "Оптиковлоконные Системы"</t>
  </si>
  <si>
    <t xml:space="preserve">Преформы </t>
  </si>
  <si>
    <t>Краска для ОВ</t>
  </si>
  <si>
    <t>Акрилаты</t>
  </si>
  <si>
    <t xml:space="preserve">114 тонн </t>
  </si>
  <si>
    <t>9,4 млнUSD</t>
  </si>
  <si>
    <t>Sumitomo</t>
  </si>
  <si>
    <t>запрет поставки в связи с введением санкций</t>
  </si>
  <si>
    <t>12,2 тонны</t>
  </si>
  <si>
    <t>219 тыс USD</t>
  </si>
  <si>
    <t>PhiChem</t>
  </si>
  <si>
    <t>Риск остановки поставок, сложности с логистической обработкой грузов</t>
  </si>
  <si>
    <t>160 тонн</t>
  </si>
  <si>
    <t>1,6 млн USD</t>
  </si>
  <si>
    <t>Covestro</t>
  </si>
  <si>
    <t>ООО «ЭМ-ПЛАСТ»</t>
  </si>
  <si>
    <t xml:space="preserve">Металлоценовый линейный полиэтилен низкой плотности </t>
  </si>
  <si>
    <t>ПТР 1 г/10 мин, плотность 0,918-0,92 г/см3</t>
  </si>
  <si>
    <t>960 тонн</t>
  </si>
  <si>
    <t xml:space="preserve">2880000 долларов </t>
  </si>
  <si>
    <t>ПАО «Казаньоргсинез»</t>
  </si>
  <si>
    <t>Не нарабатывают марку</t>
  </si>
  <si>
    <t>Горькова Алена Анатольевна 89271706455 gorkova.emplast@gmail.com</t>
  </si>
  <si>
    <t>Компания «Корос»</t>
  </si>
  <si>
    <t>Отсутствуют отгрузки с Кореи</t>
  </si>
  <si>
    <t>ООО «Политэр»</t>
  </si>
  <si>
    <t>Полипропилен</t>
  </si>
  <si>
    <t>ПТР 5 г/10 мин, плотность 0,9 г/см3, модуль упругости не более 650 МПа</t>
  </si>
  <si>
    <t>«Оптик Энерго»</t>
  </si>
  <si>
    <t>Таможенные барьеры</t>
  </si>
  <si>
    <t>«Албис пластик»</t>
  </si>
  <si>
    <t>« Эко пластик»</t>
  </si>
  <si>
    <t>Perkadox 14-FL</t>
  </si>
  <si>
    <t>CAS 25155-25-3, 2212-81-9</t>
  </si>
  <si>
    <t>15 тонн</t>
  </si>
  <si>
    <t>337,5 тыс. Евро</t>
  </si>
  <si>
    <t>ООО "Нео Кемикал", Дзержинск, РФ</t>
  </si>
  <si>
    <t>Санкционные ограничения</t>
  </si>
  <si>
    <t>Perkadox BC-FF</t>
  </si>
  <si>
    <t>CAS 80-43-3</t>
  </si>
  <si>
    <t>180 тонн</t>
  </si>
  <si>
    <t>1145,0 тыс. Евро</t>
  </si>
  <si>
    <t>АО "Лидер-Компаунд"</t>
  </si>
  <si>
    <t>AkzoNobel Chemical B.V.</t>
  </si>
  <si>
    <t>Глушкин С.В. (8342) 777455                             info@L-compaund.ru</t>
  </si>
  <si>
    <t>Номенклатура закупаемых комплектующих изделий, по которым возникла проблема по поставкам</t>
  </si>
  <si>
    <t>Акриловое стекло 2х1200х1800 мм. Колибри светорассеивающий 80%, шт.</t>
  </si>
  <si>
    <t>Дуридин (Duridin) 3960 W, кг</t>
  </si>
  <si>
    <t>Краска порошковая RAL 9016,глянц., кг.</t>
  </si>
  <si>
    <t>Макролон 2807 550115 натуральный</t>
  </si>
  <si>
    <t>Рассеиватель 30PE52LPMSOPM PMMA MATT OPAL PROFILE +HI30%.LT=69% L=3650мм, кг.</t>
  </si>
  <si>
    <t>Тиксопол 208 полиэфирный компонент А, кг.</t>
  </si>
  <si>
    <t>Тиксопол компонент Б, кг.</t>
  </si>
  <si>
    <t>ПОЛИГАЛЬ ВОСТОК ООО</t>
  </si>
  <si>
    <t>СТР ООО</t>
  </si>
  <si>
    <t>ПОЛИТЕГ ХОЛДИНГ АО</t>
  </si>
  <si>
    <t>ПолиПорт ООО г. Подольск</t>
  </si>
  <si>
    <t>GI PLAST S.R.L.</t>
  </si>
  <si>
    <t>ПОЛИКОМ ПУ ООО г. Владимир</t>
  </si>
  <si>
    <t>Аппарат ЕL 1х36 ngn 220-240V</t>
  </si>
  <si>
    <t>СОНЭЛ ООО</t>
  </si>
  <si>
    <t>Аппарат ЕL 2х54 ngn 5 220-240V</t>
  </si>
  <si>
    <t>Аппарат ЕL 2х58 ngn 220-240V</t>
  </si>
  <si>
    <t>Аппарат ЕL 2х80 ngn5 220-240V</t>
  </si>
  <si>
    <t>Аппарат РС 3/4х14 Т5 ТОР lp</t>
  </si>
  <si>
    <t>Tridonic GmbH &amp; Со KG</t>
  </si>
  <si>
    <t>Аппарат РС 2х14-28 Т5 ТОР lp</t>
  </si>
  <si>
    <t>Аппарат РС 2х36 Т8 ТОР sl</t>
  </si>
  <si>
    <t>Аппарат РС 3/4х18 Т8 ТОР lp</t>
  </si>
  <si>
    <t>Аппараты PHILIPS EB-Ci1-2 36W/1-4 18W220-240v50/60Нz</t>
  </si>
  <si>
    <t>СИГНИФАЙ ЕВРАЗИЯ ООО</t>
  </si>
  <si>
    <t>Аппараты PHILIPS НF-S 3/414 TL5 II 220-240V 50/60Hz</t>
  </si>
  <si>
    <t>Источник питания LC 10/350/29 fixC Ip SNC2</t>
  </si>
  <si>
    <t>Источник питания LC 19W 250-350mA FlexC Ip ADV</t>
  </si>
  <si>
    <t>Источник питания LC 38W 250-350mA flexC lp ADV</t>
  </si>
  <si>
    <t>Источник питания LC 38W 500-700mA flexC lp ADV</t>
  </si>
  <si>
    <t>Источник питания LC 53W 250-350mA flexC lp ADV</t>
  </si>
  <si>
    <t xml:space="preserve">Источник питания LC1x25-CC </t>
  </si>
  <si>
    <t xml:space="preserve">Источник питания LCМ-25 </t>
  </si>
  <si>
    <t>Источник питания LL1x10-42-E-СС</t>
  </si>
  <si>
    <t>Источник питания LL1x110-E-СС-350-700</t>
  </si>
  <si>
    <t>Источник питания LL1x26-CC</t>
  </si>
  <si>
    <t>Источник питания LL1x38-CC 350/300</t>
  </si>
  <si>
    <t>Источник питания Xi LP 110W 0.2-0.7A S1 230V C133 sXt (929001655006)</t>
  </si>
  <si>
    <t>Источник питания Xi LP 110W 0.3-1.0A S1 230V C133 sXt (929001655106)</t>
  </si>
  <si>
    <t>Источник питания Xi LP 220W 0.3-1.05A S1 230V I230 (929001424480)</t>
  </si>
  <si>
    <t>Источник питания Xi LP 40W 0.3-1.05A S1 230V I150 (929002103380)</t>
  </si>
  <si>
    <t>Источник питания XITANIUM 100W 1.05A 230V I175 (929001400880)</t>
  </si>
  <si>
    <t>Источник питания Xitanium 10W/m 0.35A 30V SC 230V</t>
  </si>
  <si>
    <t>Источник питания XITANIUM 150W 1,05A 230V I175 (929001400280)</t>
  </si>
  <si>
    <t>Источник питания Xitanium 16W/m 0.35A 46V SC 230V</t>
  </si>
  <si>
    <t>Источник питания Xitanium 20W/m 0.15-0.5A 52V 230V ( 929001436106)</t>
  </si>
  <si>
    <t>Источник питания Xitanium 32W/m 0.7A 46V SC 230V</t>
  </si>
  <si>
    <t>Источник питания Xitanium 36W/m 0.3-1.05A 52V 230V</t>
  </si>
  <si>
    <t>Источник питания Xitanium 40W 0,3/0,35A 115 V 230V</t>
  </si>
  <si>
    <t>Источник питания Xitanium 75W 0.7-2.0A 54V 230V (929001694206)</t>
  </si>
  <si>
    <t>Источник питания XITANIUM Xi LP 150W 0,3-1,05A S1 230V I175 (929002822980)</t>
  </si>
  <si>
    <t>Источник питания Xitanium 150W 0.2-0.7A 300V iXt TD 230V (929001516506)</t>
  </si>
  <si>
    <t xml:space="preserve">Патрон  G 13 26.422.4009.50 </t>
  </si>
  <si>
    <t>ТОЧКА ОПОРЫ ООО</t>
  </si>
  <si>
    <t xml:space="preserve">Патрон  G 13 26.422.4109.50 </t>
  </si>
  <si>
    <t>Патрон  G 5 адаптер 26.926.311.50</t>
  </si>
  <si>
    <t xml:space="preserve">Патрон BJB G5: 26.620.2012.50 </t>
  </si>
  <si>
    <t>Патрон BJB.26.307.1023.50</t>
  </si>
  <si>
    <t>Патрон BJB.26.307.5023.50</t>
  </si>
  <si>
    <t>Патрон BJB.26.662.2002.50</t>
  </si>
  <si>
    <t>Патрон G13 BJB.26.290.5411.50</t>
  </si>
  <si>
    <t>Линза C13749_HB-2X2-O</t>
  </si>
  <si>
    <t>Планар-СПб ООО</t>
  </si>
  <si>
    <t>Линза F14304_FLORENCE-1R-Z90</t>
  </si>
  <si>
    <t>Светодиод GW JTLPS1.EM-KLKN-XX55-1, KM (4000К)</t>
  </si>
  <si>
    <t>Общество с ограниченной ответственностью "СТРЕЛОЙ Е-КОММЕРЦ"</t>
  </si>
  <si>
    <t>Светодиод GW JTLPS1.EM-KLKN-XX55-1, KL (4000К)</t>
  </si>
  <si>
    <t>Светодиод GW JTLPS1.CM-JNLK-XX55-1-A бин KL (4000K Ra90), шт</t>
  </si>
  <si>
    <t>АО "АСТЗ"</t>
  </si>
  <si>
    <t>ООО "Сарансккабель-Оптика"</t>
  </si>
  <si>
    <t>Полибутилентерефталат</t>
  </si>
  <si>
    <t>PBT-280Q02</t>
  </si>
  <si>
    <t xml:space="preserve">JINBEN </t>
  </si>
  <si>
    <t xml:space="preserve">санкции  ЕС </t>
  </si>
  <si>
    <t>Ultradur 6550LN/LNx</t>
  </si>
  <si>
    <t>BASF</t>
  </si>
  <si>
    <t>санкции  ЕС</t>
  </si>
  <si>
    <t>Лента ст. нерж</t>
  </si>
  <si>
    <t>DMA 0,2х17…</t>
  </si>
  <si>
    <t>DMA Hamburg</t>
  </si>
  <si>
    <t>Стальная ламин. Лента</t>
  </si>
  <si>
    <t>JIANGSU NINESKY 17/22/27/30 мм</t>
  </si>
  <si>
    <t>JIANGSU NINESKY</t>
  </si>
  <si>
    <t>Арамидные нити</t>
  </si>
  <si>
    <t>Heracron</t>
  </si>
  <si>
    <t>Kolon</t>
  </si>
  <si>
    <t>Twaron 2200/D2200</t>
  </si>
  <si>
    <t>TEIJIN</t>
  </si>
  <si>
    <t>Гидрофобные в/м заполнители</t>
  </si>
  <si>
    <t>Unigel 500 NA</t>
  </si>
  <si>
    <t>UNIGEL Comraung Sdn Bhd</t>
  </si>
  <si>
    <t>Itcogel 202</t>
  </si>
  <si>
    <t>ITCO</t>
  </si>
  <si>
    <t>INDORE LA-HX -60</t>
  </si>
  <si>
    <t>INDORE</t>
  </si>
  <si>
    <t>УФ чернила (для ОВ)</t>
  </si>
  <si>
    <t>Herkula</t>
  </si>
  <si>
    <t>Syskom GmbH Berlin</t>
  </si>
  <si>
    <t>Cтеклонить</t>
  </si>
  <si>
    <t>Roblon LF  1200  dtex</t>
  </si>
  <si>
    <t>Roblon</t>
  </si>
  <si>
    <t>Gottex 600/1200 dtex</t>
  </si>
  <si>
    <t>COATS</t>
  </si>
  <si>
    <t>Полиэстеровые в/блокир. Нити</t>
  </si>
  <si>
    <t>TESTEC PETW 1670 LS</t>
  </si>
  <si>
    <t>ООО "2М"</t>
  </si>
  <si>
    <t>FL-P1500 LS</t>
  </si>
  <si>
    <t>FIBER LINE</t>
  </si>
  <si>
    <t xml:space="preserve">Полиэтилен </t>
  </si>
  <si>
    <t>Borealis 6062</t>
  </si>
  <si>
    <t>Borealis</t>
  </si>
  <si>
    <t>Borealis 6081</t>
  </si>
  <si>
    <t>Borealis 3366</t>
  </si>
  <si>
    <t>Borealis3450</t>
  </si>
  <si>
    <t>Негорючие компаунды</t>
  </si>
  <si>
    <t>Megalon 1876</t>
  </si>
  <si>
    <t>Alpha Gary</t>
  </si>
  <si>
    <t>Cobopol HZ 05GG/800</t>
  </si>
  <si>
    <t xml:space="preserve">COBAPOL </t>
  </si>
  <si>
    <t>Маркирная лента</t>
  </si>
  <si>
    <t xml:space="preserve">KURZ </t>
  </si>
  <si>
    <t>АО "Лато"</t>
  </si>
  <si>
    <t>Диск абразивный SÄGEDOKTOR TENRYU 400x3.2x2.4x75 Exact-Diamond-Yellow</t>
  </si>
  <si>
    <t>Диск отрезной алмазный для резки фиброцементной и хризотилцементной плиты</t>
  </si>
  <si>
    <t>100шт</t>
  </si>
  <si>
    <t>28324Евро</t>
  </si>
  <si>
    <t>Гальцов Олег Викторович,Тел/ф: +7(83437) 3-01-05,Моб. : +79876806355</t>
  </si>
  <si>
    <t>Диск абразивный SÄGEDOKTOR TENRYU 351x3.2x2.4x50 Exact-Diamond-Yellow</t>
  </si>
  <si>
    <t>23793Евро</t>
  </si>
  <si>
    <t xml:space="preserve">ACRYSOL RM -2020 </t>
  </si>
  <si>
    <t xml:space="preserve">Акрисол </t>
  </si>
  <si>
    <t>США ,DOW</t>
  </si>
  <si>
    <t xml:space="preserve"> ООО "Интердисп Рус"</t>
  </si>
  <si>
    <t>10тонн</t>
  </si>
  <si>
    <t>67000Евро</t>
  </si>
  <si>
    <t>ACRYSOL RM-3000</t>
  </si>
  <si>
    <t>США,DOW</t>
  </si>
  <si>
    <t>ООО "Интердисп Рус"</t>
  </si>
  <si>
    <t>Диспергатор Dispex AA 4140</t>
  </si>
  <si>
    <t>Германия , BASF</t>
  </si>
  <si>
    <t>ООО "ЕТС-КАЗАНЬ"</t>
  </si>
  <si>
    <t>29500Евро</t>
  </si>
  <si>
    <t>Дисперсия Exodisp C4502</t>
  </si>
  <si>
    <t>Бельгия,EOC</t>
  </si>
  <si>
    <t>ООО "Банг и Бонсомер"</t>
  </si>
  <si>
    <t>5тонн</t>
  </si>
  <si>
    <t>21000Евро</t>
  </si>
  <si>
    <t>BYK-333 (Поверхностная добавка для ОС)</t>
  </si>
  <si>
    <t xml:space="preserve">
АО "Еврохим-1 ФД"</t>
  </si>
  <si>
    <t>Проблемы с поставками</t>
  </si>
  <si>
    <t>1тонна</t>
  </si>
  <si>
    <t>50000Евро</t>
  </si>
  <si>
    <t>BYK-024 (Антивспениватель для ВС)</t>
  </si>
  <si>
    <t>АО "Еврохим-1 ФД"</t>
  </si>
  <si>
    <t>20000Евро</t>
  </si>
  <si>
    <t>Бутилгликоль</t>
  </si>
  <si>
    <t>Бутилцеллозольв</t>
  </si>
  <si>
    <t>Китай ,Бельгия</t>
  </si>
  <si>
    <t>ООО "ТЗПК", АО ТД "Химпек"</t>
  </si>
  <si>
    <t>Проблемы с поставками,прекратили производство в России</t>
  </si>
  <si>
    <t>1000000руб.</t>
  </si>
  <si>
    <t>Байферрокс 130</t>
  </si>
  <si>
    <t>Красный пигмент</t>
  </si>
  <si>
    <t>Германия ,Lanxess</t>
  </si>
  <si>
    <t xml:space="preserve"> ООО "ХИМАРТИС Про"</t>
  </si>
  <si>
    <t>1150000руб.</t>
  </si>
  <si>
    <t>Контактный элемент IHO ,Е10</t>
  </si>
  <si>
    <t>20шт</t>
  </si>
  <si>
    <t>ООО "Загедоктор"/Япония</t>
  </si>
  <si>
    <t xml:space="preserve">EPDM резина </t>
  </si>
  <si>
    <t>Марка 3IS751</t>
  </si>
  <si>
    <t>1 000 кг</t>
  </si>
  <si>
    <t>4950 EUR</t>
  </si>
  <si>
    <t>MIXER SPA (Испания)</t>
  </si>
  <si>
    <t>Французов Евгений Викторович, 8 937 512 76 24, frantsuzov@emcable.ru</t>
  </si>
  <si>
    <t>ООО "ЭМ-КАБЕЛЬ"</t>
  </si>
  <si>
    <t>ООО "ОРИМЭКС"</t>
  </si>
  <si>
    <t xml:space="preserve">Шпон дуб 3.0/ламель, м2 </t>
  </si>
  <si>
    <t xml:space="preserve">Шпон дуб стргганый 0,6, м2 </t>
  </si>
  <si>
    <t xml:space="preserve">Шпон бук строганый 0,6, м2 </t>
  </si>
  <si>
    <t>ГОСТ 2977-82</t>
  </si>
  <si>
    <t>Danzer Veneer Europe GmbH</t>
  </si>
  <si>
    <t>Белов Д.А.
8 917 996 80 56</t>
  </si>
  <si>
    <t>АО "Станкостроитель"</t>
  </si>
  <si>
    <t>электроника</t>
  </si>
  <si>
    <t>пневматика</t>
  </si>
  <si>
    <t>200000 руб.</t>
  </si>
  <si>
    <t>332865руб.</t>
  </si>
  <si>
    <t>440000 руб</t>
  </si>
  <si>
    <t>2889989 руб.</t>
  </si>
  <si>
    <t>ООО Эбос</t>
  </si>
  <si>
    <t>ООО SMC</t>
  </si>
  <si>
    <t>ООО Камоцци пневматик</t>
  </si>
  <si>
    <t>ООО Фесто</t>
  </si>
  <si>
    <t>ООО Димакс</t>
  </si>
  <si>
    <t>ООО Пневмакс</t>
  </si>
  <si>
    <t>(495)223-47-33 Соколова Лада</t>
  </si>
  <si>
    <t>(831)423-43-72 Логинов Алексей</t>
  </si>
  <si>
    <t>(831)220-5541 Ремова Светлана</t>
  </si>
  <si>
    <t>(800)250-34-87 Евсеев Василиий</t>
  </si>
  <si>
    <t>(495)5065689 Фролов Андрей</t>
  </si>
  <si>
    <t>(932)636-31-66 Матвеев Фёдор</t>
  </si>
  <si>
    <t>ООО "Сарансккабель"</t>
  </si>
  <si>
    <t>Композиции на основе полиэтилена марок: HE 6062, LE 4423, LE 4476, LC 8205R, LE 0592</t>
  </si>
  <si>
    <t>Компаунд SuperOhm 3756</t>
  </si>
  <si>
    <t>Безгалогенный компаунд марки Винтес</t>
  </si>
  <si>
    <t>Безгалогенный компаунд марки Промвулк</t>
  </si>
  <si>
    <t>borealisgroup.com</t>
  </si>
  <si>
    <t>prominvest.com.ua</t>
  </si>
  <si>
    <t>50,0 тонн</t>
  </si>
  <si>
    <t>135 000 Евро</t>
  </si>
  <si>
    <t>25,0 тонн</t>
  </si>
  <si>
    <t>115 000 дол. США</t>
  </si>
  <si>
    <t>110,0 тонн</t>
  </si>
  <si>
    <t>380 000 дол. США</t>
  </si>
  <si>
    <t>190,0 тонн</t>
  </si>
  <si>
    <t>390 000 дол. США</t>
  </si>
  <si>
    <t>Borealis (Европа)</t>
  </si>
  <si>
    <t>Electric Cable Compouns, Inc (США)</t>
  </si>
  <si>
    <t>Проминвест Пластик (Украина)</t>
  </si>
  <si>
    <t>ООО "Интерхим"</t>
  </si>
  <si>
    <t>Производитель приостановил отгрузки в Россию.</t>
  </si>
  <si>
    <t>ООО "Привлекабельные материалы"</t>
  </si>
  <si>
    <t>Проблемы с доставкой морем.</t>
  </si>
  <si>
    <t>ООО "ТД "ВНИИКП"</t>
  </si>
  <si>
    <t>Спецоперация.</t>
  </si>
  <si>
    <t>ООО "Бекборн"</t>
  </si>
  <si>
    <r>
      <rPr>
        <sz val="12"/>
        <color rgb="FF222222"/>
        <rFont val="Times New Roman"/>
        <family val="1"/>
        <charset val="204"/>
      </rPr>
      <t xml:space="preserve">Лихацкий Виктор, тел. 8-495-269-04-22, </t>
    </r>
    <r>
      <rPr>
        <u/>
        <sz val="12"/>
        <color rgb="FF222222"/>
        <rFont val="Times New Roman"/>
        <family val="1"/>
        <charset val="204"/>
      </rPr>
      <t>likhatsky@interchim.ru</t>
    </r>
  </si>
  <si>
    <r>
      <t>Вячеслав Шутов, тел. 8-499-394-74-27,  </t>
    </r>
    <r>
      <rPr>
        <u/>
        <sz val="12"/>
        <rFont val="Times New Roman"/>
        <family val="1"/>
        <charset val="204"/>
      </rPr>
      <t>info@cablematerials.ru</t>
    </r>
  </si>
  <si>
    <r>
      <t xml:space="preserve">Песковская Наталья, тел. 8-495-797-30-50, </t>
    </r>
    <r>
      <rPr>
        <u/>
        <sz val="12"/>
        <color theme="1"/>
        <rFont val="Times New Roman"/>
        <family val="1"/>
        <charset val="204"/>
      </rPr>
      <t>info@tdvniikp.ru</t>
    </r>
  </si>
  <si>
    <r>
      <t xml:space="preserve">Армен Абовян,           тел. 8-495-785-97-87, </t>
    </r>
    <r>
      <rPr>
        <u/>
        <sz val="12"/>
        <color theme="1"/>
        <rFont val="Times New Roman"/>
        <family val="1"/>
        <charset val="204"/>
      </rPr>
      <t>info@fccom.ru</t>
    </r>
  </si>
  <si>
    <t>ООО "Саранский завод "ПромТеплоПанель"</t>
  </si>
  <si>
    <t>Изоцианат (isocyanate) - компонент ППУ (компонент клеевой системы для изготовления сэндвич-панелей)</t>
  </si>
  <si>
    <t>http://depsol.ru/product/voranate-m-229/</t>
  </si>
  <si>
    <t>75000 кг</t>
  </si>
  <si>
    <t>150000 долл.</t>
  </si>
  <si>
    <t>ООО "Нанотех", ООО "ДАУ Изолан", ООО "Полихем"</t>
  </si>
  <si>
    <t>Пока товар есть, но очень подорожал. Перспективы наличия не ясны. Аналогов товара нет  в России, перекупается поставщиками из Европы, США. Есть из Китая, но качество плохое. Перебои с поставками +цена существенно выросла</t>
  </si>
  <si>
    <t>Метизы (саморезы) для сэндвич-панелей</t>
  </si>
  <si>
    <t>400000 шт</t>
  </si>
  <si>
    <t>140000 долл.</t>
  </si>
  <si>
    <t>https://www.roofcom.ru/catalog/komplektuyushie-dlya-krovli/krovelnyj-krepez/samorezy-dlya-sendvich-panelej/</t>
  </si>
  <si>
    <t>ООО "Руфкомплект", ООО "Гарпун"</t>
  </si>
  <si>
    <t>Пока товар есть, но очень подорожал. Товар не производится в России, аналогов нет, перекупается поставщиками из Тайваня. Перебои с поставками (логистика) +цена существенно выросла</t>
  </si>
  <si>
    <t>info@promcentr-rm.ru</t>
  </si>
  <si>
    <t>ОА "СТЗ"</t>
  </si>
  <si>
    <t>Автоматический выключатель 1-полюсный ВА-103 100F(63А)(C), 6кА арт 12064DEK DEKRAFT</t>
  </si>
  <si>
    <t>отказ от поставок производителя</t>
  </si>
  <si>
    <t>Schneider Electric</t>
  </si>
  <si>
    <t>ООО Толедо/ ООО ЭТМ/ ООО Элеккомлогистик</t>
  </si>
  <si>
    <t>Потекаева Оксана Александровна, 8-917-003-08-56, poa@saransktv.ru</t>
  </si>
  <si>
    <t>Автоматический выключатель 1-полюсный ВА-103 10А(C), 6кА DEKRAFT арт.12056DEK</t>
  </si>
  <si>
    <t>Автоматический выключатель 1-полюсный ВА-103 16А(C), 6кА DEKRAFT арт.12058DEK</t>
  </si>
  <si>
    <t>Автоматический выключатель 1-полюсный ВА-103 25А(C), 6кА арт12060DEK DEKRAFT</t>
  </si>
  <si>
    <t>Автоматический выключатель 1-полюсный ВА-103 32А(C), 6кА DEKRAFT арт.12061DEK</t>
  </si>
  <si>
    <t>Автоматический выключатель 1-полюсный ВА-103 6А(C), 6кА DEKRAFT арт.12054DEK</t>
  </si>
  <si>
    <t>Автоматический выключатель Nader, 6А, 1P, 6кА арт.16020435 Nader</t>
  </si>
  <si>
    <t>Автоматический выключатель Nader:10А, 1P, 6кА арт.16020319 Nader</t>
  </si>
  <si>
    <t>Автоматический выключатель Nader:16А, 1P, 6кА арт.16020313 Nader</t>
  </si>
  <si>
    <t>Батарейный блок Li-ion AKБ 20А/Н 1074797</t>
  </si>
  <si>
    <t>Huawei</t>
  </si>
  <si>
    <t>Выпрямитель 3000 Вт КПД ≥ 95% 02312QTD</t>
  </si>
  <si>
    <t>Выпрямитель R4850G, 3кВт арт.02312QTD Huawei</t>
  </si>
  <si>
    <t>Выпрямитель внешнего исполнения IP65, КПД&gt;97%, со встроенным контроллером DPU40D 2000W 02312EAS, 88033QKW</t>
  </si>
  <si>
    <t>Заглушка 12 модулей серая (YZM10-12) YZM10-12 IEK</t>
  </si>
  <si>
    <t>IEK</t>
  </si>
  <si>
    <t>Заглушка пластиковая DKBA80804593, 106.5мм*41,8мм*5мм</t>
  </si>
  <si>
    <t>Изолятор нулевой шины угловой желтый 32254 DEK DEKRAFT</t>
  </si>
  <si>
    <t>Кабель Li-battery DBU20B-N12A2 RS485&amp;CAN Huawei 4080441)</t>
  </si>
  <si>
    <t>Кабельные соединительные медные наконечники, 16мм2 под болт М6 4170020 (ЗИП 02231EKF)</t>
  </si>
  <si>
    <t>Кабельный соединительный медный наконечник 10 мм2 под болт М6 14170016 (ЗИП 02231 EKF)</t>
  </si>
  <si>
    <t>Кабельный соединительный медный наконечник 16 мм2 под болт М6 4170020 (ЗИП 02231 EKF)</t>
  </si>
  <si>
    <t>Контакты для розеток Connfly DS1069-Terminal</t>
  </si>
  <si>
    <t>Connfly</t>
  </si>
  <si>
    <t>Контроллер электро-пусковой установки Huawei 48B мощностью до 12кВт 02310QRX</t>
  </si>
  <si>
    <t>Крепление на стену/столб до 114мм арт.21150763 Huawei</t>
  </si>
  <si>
    <t>Монтажный комплект арт.0107inst8 Huawei (3х04151856,  3х4151857, 3х04080335,1х04080342,  1х02231YSG)</t>
  </si>
  <si>
    <t>Наконечник НШВИ 35-16 (из состава ЗИП "Huawei")</t>
  </si>
  <si>
    <t>Наконечник ПМ 35-6 (из состава ЗИП "Huawei")</t>
  </si>
  <si>
    <t>Наконечник штыревой втулочный. Сечение жилы - 10мм2 4110066 (ЗИП 02231EKF)¶</t>
  </si>
  <si>
    <t>Ограничитель на DIN-рейку металлический с 1 винтом ФК-101 32055DEK DEKRAFT</t>
  </si>
  <si>
    <t>Опора LX30-SW17-M10X41</t>
  </si>
  <si>
    <t>Поддон подборный Huawei</t>
  </si>
  <si>
    <t>Распред панель 30Aх5 арт.02311QRW Huawei</t>
  </si>
  <si>
    <t>Розетка кабельная с 6-ю контактами 2.50мм DS1069-6 F</t>
  </si>
  <si>
    <t>Температурный датчик с кабелем его подключения 33010323</t>
  </si>
  <si>
    <t>УЗИП для входных цепей 2 класса 4-х полюсный арт.952400 Dehn</t>
  </si>
  <si>
    <t>Dehn</t>
  </si>
  <si>
    <t>УЗИП для выходных цепей (-48В) 2 класса 1-но полюсный арт.DS41S-48DC Citel</t>
  </si>
  <si>
    <t>Citel</t>
  </si>
  <si>
    <t>Устройство поэлементного мониторинга АКБ: 4-х групп арт.20020353 Huawei</t>
  </si>
  <si>
    <t>Шасси ETP48200 , контр SCU02b, возм подк. WI-Fi, RS232/485,FE, подд. руск яз, 1073581 Huawei</t>
  </si>
  <si>
    <t>Шасси ETP48200 в составе арт. 1073581</t>
  </si>
  <si>
    <t>Шасси ETP48200 в составе. арт. 1075061</t>
  </si>
  <si>
    <t>Шасси ETP48200-C5E1 модель 1075061 Huawei</t>
  </si>
  <si>
    <t>Шасси для ЭПУ ETP48400 арт.1073582 Huawei</t>
  </si>
  <si>
    <t>Шкаф питания ЭПУ TP482000 арт.1073110 Huawei</t>
  </si>
  <si>
    <t>1П АВТОМАТИЧЕСКИЙ ВЫКЛЮЧАТЕЛЬ NSX250N TM200D AC/DC</t>
  </si>
  <si>
    <t>УЗИП iPRD1 12.5r 3P+N 50kA КЛАСС 1+2 с картриджем</t>
  </si>
  <si>
    <t>Выключатель автоматический трехполюсный 32А, ВА103-3P-032A-C</t>
  </si>
  <si>
    <t xml:space="preserve">Автоматический выключатель 1-полюсный ВА-103 32А(C), 6кА </t>
  </si>
  <si>
    <t xml:space="preserve">Автоматический выключатель 1-полюсный ВА-103 25А(C), 6кА </t>
  </si>
  <si>
    <t xml:space="preserve">Автоматический выключатель 1-полюсный ВА-103 16А(C), 6кА </t>
  </si>
  <si>
    <t xml:space="preserve">Автоматический выключатель 1-полюсный ВА-103 10А(C), 6кА </t>
  </si>
  <si>
    <t xml:space="preserve">Автоматический выключатель 1-полюсный ВА-103 6А(C), 6кА </t>
  </si>
  <si>
    <t>АВДТ 1Р+N 16А 30мА тип AC х-ка С ДИФ-103 6кА</t>
  </si>
  <si>
    <t xml:space="preserve">Розетка модульная на DIN-рейку 2P+PEN 16A </t>
  </si>
  <si>
    <t>Вилка для скрытой проводки 625 3Р+РЕ+N 32А 380В IP44 ВЩ-102</t>
  </si>
  <si>
    <t xml:space="preserve">Изолятор угловой для установки нулевой шины желтый ИУ-101 </t>
  </si>
  <si>
    <t>Шина нулевая 14 групп/крепеж по краям, сеч. 6x9 мм, 100А ШН-102</t>
  </si>
  <si>
    <t>ОГРАНИЧИТЕЛЬ МЕТАЛЛИЧ. НА DIN-РЕЙКУ С 1 ВИНТОМ ФК-101</t>
  </si>
  <si>
    <t>Заглушка фальш-панелей щитов 6 модулей серая</t>
  </si>
  <si>
    <t>Кабельный ввод типа PG 36 диаметр кабеля 23-32мм IP54 КВ-101</t>
  </si>
  <si>
    <t xml:space="preserve">Кабельный ввод типа PG 21 диаметр кабеля 13-18мм IP54 КВ-101 </t>
  </si>
  <si>
    <t>Ограничитель перенапряжений 1P 40кА класс C 440В</t>
  </si>
  <si>
    <t>Шасси ETP48200-С5В4, контрSCU02c, возм под. WI-Fi RS232/485,FE, подд. руск.яз. С автоматом выкл.</t>
  </si>
  <si>
    <t>Розетка кабельная с 8-ю контактами 2.50мм Connfly DS1069-8 F</t>
  </si>
  <si>
    <t>ООО Чип и Дип/ООО Сфера электроники</t>
  </si>
  <si>
    <t>Розетка кабельная с 2-я контактами 2.50мм Connfly DS1069-2 F</t>
  </si>
  <si>
    <t>Резистор CF-1/4W-10KJ (10 кОм)</t>
  </si>
  <si>
    <t>ООО Чип и Дип</t>
  </si>
  <si>
    <t>Розетка кабельная с 4-я контактами 2.50мм Connfly DS1069-4 F</t>
  </si>
  <si>
    <t>Subrack для монтажа в 19” стойку, 5 U ETP48200-C5B4</t>
  </si>
  <si>
    <t>ОСП ООО "ПК "Промтрактор"</t>
  </si>
  <si>
    <t>Джойстик гидравлический
управления JSSC200 (30 05 6027)</t>
  </si>
  <si>
    <t>Гидрораспределитель 80L GS 10/3/AD (X-165)/RPHS-ED-18KTQ/U1(190)/ED-18KTQ/U3  (190)(55)/111SLP.C3/RD-12VDC-BE (80030024)</t>
  </si>
  <si>
    <t>Кабель дистанционного управления
TYPE - CG 1,75M (30 05 5090)</t>
  </si>
  <si>
    <t>Джойстик управления гидравлический JSSC430/001-001-001-001/К1Р(NC)-S1P/С125 (30 05 6369)</t>
  </si>
  <si>
    <t>Джойстик управления гидравлический JSSC 400/001-001-001-001/S3B/C125 (30 05 6358)</t>
  </si>
  <si>
    <t>Гидрораспределитель 80L GS10/3/AD(X-180)/RPHT-18M.U1(190)/RPHT 18M/U3(190) (55)/RPHT-28EI3L.P3T/RD-KE1SO-12VDC-BE (80030042)</t>
  </si>
  <si>
    <t>Генератор KRAUF ALN4251UX  60A</t>
  </si>
  <si>
    <t>Гидроцилиндр  МС70/40х630-4.11.2(877)</t>
  </si>
  <si>
    <t>Гидроцилиндр МС63/30х500-4.11.2(747)(01)</t>
  </si>
  <si>
    <t>Гидроцилиндр МС63/30х630-4.11.2(877)(01)</t>
  </si>
  <si>
    <t>Двигатель Kubota V2403-M-E2B-VPF-1-S2 N=39 кВт, n=2600 об/мин</t>
  </si>
  <si>
    <t>Двигатель Kubota V3300-E2B-VPF-1-S2 N=54,9 кВт, n=2600 об/мин</t>
  </si>
  <si>
    <t>Джойстик левый HPCJ3G21SSS0010172</t>
  </si>
  <si>
    <t>Насосный агрегат HPP4065RB3GKOVE-268+ HPP4065RBОGKOЗE+HPLPA331DZ9G6G6BST</t>
  </si>
  <si>
    <t>20586 евро</t>
  </si>
  <si>
    <t>179916 евро</t>
  </si>
  <si>
    <t>15228 евро</t>
  </si>
  <si>
    <t>1752300,216 руб.</t>
  </si>
  <si>
    <t>771930 руб.</t>
  </si>
  <si>
    <t>4242780 руб.</t>
  </si>
  <si>
    <t>1349664 руб.</t>
  </si>
  <si>
    <t>1888598,4 руб.</t>
  </si>
  <si>
    <t>5503716 руб.</t>
  </si>
  <si>
    <t>4329240 руб.</t>
  </si>
  <si>
    <t>508436,544 долл.</t>
  </si>
  <si>
    <t>673935,012 долл.</t>
  </si>
  <si>
    <t>88212,42 евро</t>
  </si>
  <si>
    <t>782751,876 евро</t>
  </si>
  <si>
    <t xml:space="preserve"> ООО "ТД "Гидравлика"</t>
  </si>
  <si>
    <t>Проблемы с перевозками на границе в Европе, в связи с органичением работы портов и авивсообщений с РФ</t>
  </si>
  <si>
    <t>Аникина Л.В.                                 lv.anikina@tplants.com</t>
  </si>
  <si>
    <t>ООО "АвтоДорСнаб"</t>
  </si>
  <si>
    <t>Прекращение поставок из Германии на склад поставщика</t>
  </si>
  <si>
    <t>ООО "Гидросила М"</t>
  </si>
  <si>
    <t>Собственник запретил сотрудничать с РФ, переквалификация на оборонку</t>
  </si>
  <si>
    <t>Осташова К.Э.                                ky.ostashova@tplants.com</t>
  </si>
  <si>
    <t>ООО "Динакор Силовые Технологии"</t>
  </si>
  <si>
    <t>Прекращение поставок двигателей из Японии на неопределенный срок на склад поставщика</t>
  </si>
  <si>
    <t>ООО "Бондиоли и Павези"</t>
  </si>
  <si>
    <t>Поставщик решает вопрос о вывозе продукции из Италии в связи с ограничениями авиаперевозок</t>
  </si>
  <si>
    <t>Информация отражена в чертежах (ссылка для скачивания https://cloud.mail.ru/public/7Q64/tJTWqsezF)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</si>
</sst>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Times New Roman"/>
      <family val="1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sz val="8"/>
      <name val="Arial"/>
      <family val="2"/>
    </font>
    <font>
      <sz val="12"/>
      <color indexed="8"/>
      <name val="Times New Roman"/>
      <family val="1"/>
      <charset val="204"/>
    </font>
    <font>
      <u/>
      <sz val="12"/>
      <color rgb="FF222222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2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4" fillId="0" borderId="0" xfId="0" applyFont="1"/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5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8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top" wrapText="1"/>
    </xf>
    <xf numFmtId="0" fontId="1" fillId="0" borderId="0" xfId="0" applyFont="1" applyFill="1"/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vertical="top" wrapText="1"/>
    </xf>
    <xf numFmtId="0" fontId="0" fillId="0" borderId="0" xfId="0" applyFill="1"/>
    <xf numFmtId="0" fontId="0" fillId="0" borderId="1" xfId="0" applyBorder="1"/>
    <xf numFmtId="0" fontId="5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3" fillId="0" borderId="0" xfId="0" applyFont="1" applyFill="1"/>
    <xf numFmtId="0" fontId="13" fillId="0" borderId="1" xfId="0" applyFont="1" applyFill="1" applyBorder="1" applyAlignment="1">
      <alignment horizontal="left" vertical="top"/>
    </xf>
    <xf numFmtId="0" fontId="3" fillId="0" borderId="1" xfId="0" applyFont="1" applyFill="1" applyBorder="1"/>
    <xf numFmtId="3" fontId="5" fillId="0" borderId="1" xfId="0" applyNumberFormat="1" applyFont="1" applyFill="1" applyBorder="1" applyAlignment="1">
      <alignment horizontal="left" vertical="top"/>
    </xf>
    <xf numFmtId="0" fontId="9" fillId="0" borderId="1" xfId="1" applyFont="1" applyFill="1" applyBorder="1" applyAlignment="1">
      <alignment horizontal="left" vertical="top" wrapText="1"/>
    </xf>
    <xf numFmtId="0" fontId="0" fillId="0" borderId="1" xfId="0" applyFill="1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" fillId="0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0" fillId="3" borderId="0" xfId="0" applyFill="1"/>
    <xf numFmtId="3" fontId="5" fillId="3" borderId="1" xfId="0" applyNumberFormat="1" applyFont="1" applyFill="1" applyBorder="1" applyAlignment="1">
      <alignment vertical="top" wrapText="1"/>
    </xf>
    <xf numFmtId="0" fontId="1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0" fillId="3" borderId="1" xfId="0" applyFill="1" applyBorder="1"/>
    <xf numFmtId="164" fontId="5" fillId="3" borderId="3" xfId="0" applyNumberFormat="1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165" fontId="5" fillId="3" borderId="1" xfId="0" applyNumberFormat="1" applyFont="1" applyFill="1" applyBorder="1" applyAlignment="1">
      <alignment horizontal="left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165" fontId="5" fillId="3" borderId="4" xfId="0" applyNumberFormat="1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3" fontId="5" fillId="3" borderId="1" xfId="0" applyNumberFormat="1" applyFont="1" applyFill="1" applyBorder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21" fillId="3" borderId="1" xfId="2" applyNumberFormat="1" applyFont="1" applyFill="1" applyBorder="1" applyAlignment="1">
      <alignment horizontal="left" vertical="top" wrapText="1"/>
    </xf>
    <xf numFmtId="0" fontId="13" fillId="3" borderId="1" xfId="0" applyFont="1" applyFill="1" applyBorder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/>
    <xf numFmtId="0" fontId="5" fillId="3" borderId="0" xfId="0" applyFont="1" applyFill="1"/>
    <xf numFmtId="0" fontId="9" fillId="3" borderId="1" xfId="1" applyFont="1" applyFill="1" applyBorder="1" applyAlignment="1">
      <alignment horizontal="left" vertical="top"/>
    </xf>
    <xf numFmtId="0" fontId="22" fillId="3" borderId="1" xfId="0" applyFont="1" applyFill="1" applyBorder="1" applyAlignment="1">
      <alignment horizontal="left" vertical="top" wrapText="1"/>
    </xf>
    <xf numFmtId="0" fontId="24" fillId="3" borderId="1" xfId="1" applyFont="1" applyFill="1" applyBorder="1" applyAlignment="1">
      <alignment horizontal="left" vertical="top" wrapText="1"/>
    </xf>
    <xf numFmtId="0" fontId="0" fillId="3" borderId="0" xfId="0" applyFill="1" applyBorder="1"/>
    <xf numFmtId="0" fontId="5" fillId="3" borderId="0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wrapText="1"/>
    </xf>
    <xf numFmtId="0" fontId="27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0" fontId="1" fillId="3" borderId="7" xfId="0" applyFont="1" applyFill="1" applyBorder="1" applyAlignment="1">
      <alignment vertical="top" wrapText="1"/>
    </xf>
    <xf numFmtId="0" fontId="1" fillId="3" borderId="0" xfId="0" applyFont="1" applyFill="1" applyAlignment="1">
      <alignment horizontal="left" vertical="top"/>
    </xf>
    <xf numFmtId="0" fontId="12" fillId="3" borderId="1" xfId="0" applyFont="1" applyFill="1" applyBorder="1" applyAlignment="1">
      <alignment horizontal="left" vertical="top" wrapText="1"/>
    </xf>
    <xf numFmtId="4" fontId="1" fillId="3" borderId="1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left" wrapText="1"/>
    </xf>
    <xf numFmtId="0" fontId="9" fillId="0" borderId="1" xfId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3" borderId="1" xfId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h.parker.com/ru/ru/ac-variable-frequency-drives-kw-rated-ac690-series/690-432230c0-b00p00-a400-690-432230c0-b00p00-a400" TargetMode="External"/><Relationship Id="rId13" Type="http://schemas.openxmlformats.org/officeDocument/2006/relationships/hyperlink" Target="https://prominvest.com.ua/" TargetMode="External"/><Relationship Id="rId3" Type="http://schemas.openxmlformats.org/officeDocument/2006/relationships/hyperlink" Target="https://mall.industry.siemens.com/mall/ru/ru/Catalog/Product/6ES7432-1HF00-0AB0" TargetMode="External"/><Relationship Id="rId7" Type="http://schemas.openxmlformats.org/officeDocument/2006/relationships/hyperlink" Target="https://mall.industry.siemens.com/mall/en/WW/Catalog/Product/6ES7131-4BD01-0AA0" TargetMode="External"/><Relationship Id="rId12" Type="http://schemas.openxmlformats.org/officeDocument/2006/relationships/hyperlink" Target="https://www.borealisgroup.com/" TargetMode="External"/><Relationship Id="rId2" Type="http://schemas.openxmlformats.org/officeDocument/2006/relationships/hyperlink" Target="https://mall.industry.siemens.com/mall/ru/ru/Catalog/Product/6ES7431-1KF20-0AB0" TargetMode="External"/><Relationship Id="rId1" Type="http://schemas.openxmlformats.org/officeDocument/2006/relationships/hyperlink" Target="https://mall.industry.siemens.com/mall/en/cn/Catalog/Product/6ES7414-3EM07-0AB0" TargetMode="External"/><Relationship Id="rId6" Type="http://schemas.openxmlformats.org/officeDocument/2006/relationships/hyperlink" Target="https://mall.industry.siemens.com/mall/en/WW/Catalog/Product/6AG1151-1AA06-7AB0" TargetMode="External"/><Relationship Id="rId11" Type="http://schemas.openxmlformats.org/officeDocument/2006/relationships/hyperlink" Target="https://mall.industry.siemens.com/mall/ru/ru/Catalog/Product/6ES7332-5HB01-0AB0" TargetMode="External"/><Relationship Id="rId5" Type="http://schemas.openxmlformats.org/officeDocument/2006/relationships/hyperlink" Target="https://mall.industry.siemens.com/mall/en/WW/Catalog/Product/6ES7132-4BD02-0AA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mall.industry.siemens.com/mall/en/uk/Catalog/Product/6ES7314-6CH04-0AB0" TargetMode="External"/><Relationship Id="rId4" Type="http://schemas.openxmlformats.org/officeDocument/2006/relationships/hyperlink" Target="https://mall.industry.siemens.com/mall/en/ww/Catalog/Product/6ES7450-1AP00-0AE0" TargetMode="External"/><Relationship Id="rId9" Type="http://schemas.openxmlformats.org/officeDocument/2006/relationships/hyperlink" Target="https://mall.industry.siemens.com/mall/ru/ru/Catalog/Product/6ES7321-1BL00-0AA0" TargetMode="External"/><Relationship Id="rId14" Type="http://schemas.openxmlformats.org/officeDocument/2006/relationships/hyperlink" Target="mailto:info@cablematerials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53"/>
  <sheetViews>
    <sheetView tabSelected="1" topLeftCell="A117" zoomScale="70" zoomScaleNormal="70" workbookViewId="0">
      <selection activeCell="A129" sqref="A129:XFD310"/>
    </sheetView>
  </sheetViews>
  <sheetFormatPr defaultRowHeight="15" x14ac:dyDescent="0.25"/>
  <cols>
    <col min="1" max="1" width="5" style="50" customWidth="1"/>
    <col min="2" max="2" width="28.5703125" style="13" customWidth="1"/>
    <col min="3" max="8" width="27.42578125" customWidth="1"/>
    <col min="9" max="9" width="20.28515625" customWidth="1"/>
    <col min="10" max="10" width="23.28515625" customWidth="1"/>
    <col min="11" max="11" width="30" customWidth="1"/>
    <col min="12" max="12" width="25.7109375" style="31" customWidth="1"/>
    <col min="13" max="13" width="33.28515625" style="37" customWidth="1"/>
    <col min="14" max="14" width="18.5703125" style="37" customWidth="1"/>
    <col min="15" max="15" width="15.5703125" customWidth="1"/>
    <col min="16" max="16" width="46.42578125" customWidth="1"/>
    <col min="17" max="17" width="23.42578125" customWidth="1"/>
    <col min="18" max="18" width="24.7109375" customWidth="1"/>
    <col min="19" max="19" width="34.85546875" customWidth="1"/>
  </cols>
  <sheetData>
    <row r="2" spans="1:19" s="2" customFormat="1" ht="18.75" x14ac:dyDescent="0.3">
      <c r="A2" s="49"/>
      <c r="B2" s="8"/>
      <c r="C2" s="116" t="s">
        <v>264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9" s="1" customFormat="1" x14ac:dyDescent="0.25">
      <c r="A3" s="50"/>
      <c r="B3" s="9"/>
      <c r="L3" s="30"/>
      <c r="M3" s="33"/>
      <c r="N3" s="33"/>
    </row>
    <row r="4" spans="1:19" s="14" customFormat="1" ht="31.15" customHeight="1" x14ac:dyDescent="0.25">
      <c r="A4" s="113" t="s">
        <v>0</v>
      </c>
      <c r="B4" s="114" t="s">
        <v>1</v>
      </c>
      <c r="C4" s="114" t="s">
        <v>6</v>
      </c>
      <c r="D4" s="114"/>
      <c r="E4" s="114" t="s">
        <v>5</v>
      </c>
      <c r="F4" s="114"/>
      <c r="G4" s="114"/>
      <c r="H4" s="114"/>
      <c r="I4" s="114" t="s">
        <v>8</v>
      </c>
      <c r="J4" s="114"/>
      <c r="K4" s="114" t="s">
        <v>2</v>
      </c>
      <c r="L4" s="121" t="s">
        <v>7</v>
      </c>
      <c r="M4" s="119" t="s">
        <v>310</v>
      </c>
      <c r="N4" s="117" t="s">
        <v>10</v>
      </c>
      <c r="O4" s="118"/>
      <c r="P4" s="114" t="s">
        <v>5</v>
      </c>
      <c r="Q4" s="114" t="s">
        <v>2</v>
      </c>
      <c r="R4" s="114" t="s">
        <v>7</v>
      </c>
      <c r="S4" s="114" t="s">
        <v>9</v>
      </c>
    </row>
    <row r="5" spans="1:19" s="14" customFormat="1" ht="40.15" customHeight="1" x14ac:dyDescent="0.25">
      <c r="A5" s="113"/>
      <c r="B5" s="114"/>
      <c r="C5" s="114"/>
      <c r="D5" s="114"/>
      <c r="E5" s="114"/>
      <c r="F5" s="114"/>
      <c r="G5" s="114"/>
      <c r="H5" s="114"/>
      <c r="I5" s="114" t="s">
        <v>3</v>
      </c>
      <c r="J5" s="114" t="s">
        <v>4</v>
      </c>
      <c r="K5" s="114"/>
      <c r="L5" s="122"/>
      <c r="M5" s="120"/>
      <c r="N5" s="119" t="s">
        <v>3</v>
      </c>
      <c r="O5" s="114" t="s">
        <v>4</v>
      </c>
      <c r="P5" s="114"/>
      <c r="Q5" s="114"/>
      <c r="R5" s="114"/>
      <c r="S5" s="114"/>
    </row>
    <row r="6" spans="1:19" s="15" customFormat="1" ht="16.149999999999999" customHeight="1" x14ac:dyDescent="0.25">
      <c r="A6" s="113"/>
      <c r="B6" s="114"/>
      <c r="C6" s="115" t="s">
        <v>13</v>
      </c>
      <c r="D6" s="115" t="s">
        <v>12</v>
      </c>
      <c r="E6" s="115" t="s">
        <v>11</v>
      </c>
      <c r="F6" s="115" t="s">
        <v>14</v>
      </c>
      <c r="G6" s="115" t="s">
        <v>114</v>
      </c>
      <c r="H6" s="115" t="s">
        <v>15</v>
      </c>
      <c r="I6" s="114"/>
      <c r="J6" s="114"/>
      <c r="K6" s="114"/>
      <c r="L6" s="122"/>
      <c r="M6" s="120"/>
      <c r="N6" s="120"/>
      <c r="O6" s="114"/>
      <c r="P6" s="114"/>
      <c r="Q6" s="114"/>
      <c r="R6" s="114"/>
      <c r="S6" s="114"/>
    </row>
    <row r="7" spans="1:19" s="15" customFormat="1" ht="16.149999999999999" customHeight="1" x14ac:dyDescent="0.25">
      <c r="A7" s="113"/>
      <c r="B7" s="114"/>
      <c r="C7" s="115"/>
      <c r="D7" s="115"/>
      <c r="E7" s="115"/>
      <c r="F7" s="115"/>
      <c r="G7" s="115"/>
      <c r="H7" s="115"/>
      <c r="I7" s="114"/>
      <c r="J7" s="114"/>
      <c r="K7" s="114"/>
      <c r="L7" s="122"/>
      <c r="M7" s="120"/>
      <c r="N7" s="120"/>
      <c r="O7" s="114"/>
      <c r="P7" s="114"/>
      <c r="Q7" s="114"/>
      <c r="R7" s="114"/>
      <c r="S7" s="114"/>
    </row>
    <row r="8" spans="1:19" s="15" customFormat="1" ht="16.149999999999999" customHeight="1" x14ac:dyDescent="0.25">
      <c r="A8" s="113"/>
      <c r="B8" s="114"/>
      <c r="C8" s="115"/>
      <c r="D8" s="115"/>
      <c r="E8" s="115"/>
      <c r="F8" s="115"/>
      <c r="G8" s="115"/>
      <c r="H8" s="115"/>
      <c r="I8" s="114"/>
      <c r="J8" s="114"/>
      <c r="K8" s="114"/>
      <c r="L8" s="123"/>
      <c r="M8" s="124"/>
      <c r="N8" s="120"/>
      <c r="O8" s="114"/>
      <c r="P8" s="114"/>
      <c r="Q8" s="114"/>
      <c r="R8" s="114"/>
      <c r="S8" s="114"/>
    </row>
    <row r="9" spans="1:19" s="3" customFormat="1" ht="104.45" customHeight="1" x14ac:dyDescent="0.3">
      <c r="A9" s="18">
        <v>1</v>
      </c>
      <c r="B9" s="10" t="s">
        <v>122</v>
      </c>
      <c r="C9" s="17" t="s">
        <v>123</v>
      </c>
      <c r="D9" s="16"/>
      <c r="E9" s="17" t="s">
        <v>675</v>
      </c>
      <c r="F9" s="16"/>
      <c r="G9" s="16"/>
      <c r="H9" s="16"/>
      <c r="I9" s="17" t="s">
        <v>124</v>
      </c>
      <c r="J9" s="17"/>
      <c r="K9" s="17" t="s">
        <v>125</v>
      </c>
      <c r="L9" s="29" t="s">
        <v>126</v>
      </c>
      <c r="M9" s="34"/>
      <c r="N9" s="34"/>
      <c r="O9" s="16"/>
      <c r="P9" s="17"/>
      <c r="Q9" s="17"/>
      <c r="R9" s="17"/>
      <c r="S9" s="16" t="s">
        <v>127</v>
      </c>
    </row>
    <row r="10" spans="1:19" s="3" customFormat="1" ht="92.45" customHeight="1" x14ac:dyDescent="0.3">
      <c r="A10" s="18">
        <f>1+A9</f>
        <v>2</v>
      </c>
      <c r="B10" s="11" t="s">
        <v>263</v>
      </c>
      <c r="C10" s="5" t="s">
        <v>19</v>
      </c>
      <c r="D10" s="5" t="s">
        <v>17</v>
      </c>
      <c r="E10" s="5" t="s">
        <v>16</v>
      </c>
      <c r="F10" s="5" t="s">
        <v>20</v>
      </c>
      <c r="G10" s="5" t="s">
        <v>98</v>
      </c>
      <c r="H10" s="5" t="s">
        <v>18</v>
      </c>
      <c r="I10" s="16">
        <v>10</v>
      </c>
      <c r="J10" s="16"/>
      <c r="K10" s="17" t="s">
        <v>81</v>
      </c>
      <c r="L10" s="28" t="s">
        <v>115</v>
      </c>
      <c r="M10" s="39"/>
      <c r="N10" s="34"/>
      <c r="O10" s="16"/>
      <c r="P10" s="16"/>
      <c r="Q10" s="16"/>
      <c r="R10" s="16"/>
      <c r="S10" s="17" t="s">
        <v>90</v>
      </c>
    </row>
    <row r="11" spans="1:19" s="3" customFormat="1" ht="92.45" customHeight="1" x14ac:dyDescent="0.3">
      <c r="A11" s="18">
        <f t="shared" ref="A11:A74" si="0">1+A10</f>
        <v>3</v>
      </c>
      <c r="B11" s="11" t="s">
        <v>263</v>
      </c>
      <c r="C11" s="5" t="s">
        <v>23</v>
      </c>
      <c r="D11" s="5" t="s">
        <v>21</v>
      </c>
      <c r="E11" s="5" t="s">
        <v>16</v>
      </c>
      <c r="F11" s="5" t="s">
        <v>24</v>
      </c>
      <c r="G11" s="5" t="s">
        <v>99</v>
      </c>
      <c r="H11" s="5" t="s">
        <v>22</v>
      </c>
      <c r="I11" s="16">
        <v>10</v>
      </c>
      <c r="J11" s="16"/>
      <c r="K11" s="17" t="s">
        <v>81</v>
      </c>
      <c r="L11" s="28" t="s">
        <v>115</v>
      </c>
      <c r="M11" s="39"/>
      <c r="N11" s="34"/>
      <c r="O11" s="16"/>
      <c r="P11" s="16"/>
      <c r="Q11" s="16"/>
      <c r="R11" s="16"/>
      <c r="S11" s="17" t="s">
        <v>90</v>
      </c>
    </row>
    <row r="12" spans="1:19" s="3" customFormat="1" ht="92.45" customHeight="1" x14ac:dyDescent="0.3">
      <c r="A12" s="18">
        <f t="shared" si="0"/>
        <v>4</v>
      </c>
      <c r="B12" s="11" t="s">
        <v>263</v>
      </c>
      <c r="C12" s="5" t="s">
        <v>27</v>
      </c>
      <c r="D12" s="5" t="s">
        <v>25</v>
      </c>
      <c r="E12" s="5" t="s">
        <v>16</v>
      </c>
      <c r="F12" s="5" t="s">
        <v>24</v>
      </c>
      <c r="G12" s="5" t="s">
        <v>100</v>
      </c>
      <c r="H12" s="5" t="s">
        <v>26</v>
      </c>
      <c r="I12" s="16">
        <v>10</v>
      </c>
      <c r="J12" s="16"/>
      <c r="K12" s="17" t="s">
        <v>81</v>
      </c>
      <c r="L12" s="28" t="s">
        <v>115</v>
      </c>
      <c r="M12" s="39"/>
      <c r="N12" s="34"/>
      <c r="O12" s="16"/>
      <c r="P12" s="16"/>
      <c r="Q12" s="16"/>
      <c r="R12" s="16"/>
      <c r="S12" s="17" t="s">
        <v>90</v>
      </c>
    </row>
    <row r="13" spans="1:19" s="3" customFormat="1" ht="92.45" customHeight="1" x14ac:dyDescent="0.3">
      <c r="A13" s="18">
        <f t="shared" si="0"/>
        <v>5</v>
      </c>
      <c r="B13" s="11" t="s">
        <v>263</v>
      </c>
      <c r="C13" s="5" t="s">
        <v>28</v>
      </c>
      <c r="D13" s="5" t="s">
        <v>25</v>
      </c>
      <c r="E13" s="5" t="s">
        <v>16</v>
      </c>
      <c r="F13" s="5" t="s">
        <v>29</v>
      </c>
      <c r="G13" s="5" t="s">
        <v>260</v>
      </c>
      <c r="H13" s="5" t="s">
        <v>26</v>
      </c>
      <c r="I13" s="16">
        <v>10</v>
      </c>
      <c r="J13" s="16"/>
      <c r="K13" s="17" t="s">
        <v>81</v>
      </c>
      <c r="L13" s="28" t="s">
        <v>115</v>
      </c>
      <c r="M13" s="39"/>
      <c r="N13" s="34"/>
      <c r="O13" s="16"/>
      <c r="P13" s="16"/>
      <c r="Q13" s="16"/>
      <c r="R13" s="16"/>
      <c r="S13" s="17" t="s">
        <v>90</v>
      </c>
    </row>
    <row r="14" spans="1:19" s="3" customFormat="1" ht="92.45" customHeight="1" x14ac:dyDescent="0.3">
      <c r="A14" s="18">
        <f t="shared" si="0"/>
        <v>6</v>
      </c>
      <c r="B14" s="11" t="s">
        <v>263</v>
      </c>
      <c r="C14" s="5" t="s">
        <v>31</v>
      </c>
      <c r="D14" s="5" t="s">
        <v>30</v>
      </c>
      <c r="E14" s="5" t="s">
        <v>16</v>
      </c>
      <c r="F14" s="5" t="s">
        <v>29</v>
      </c>
      <c r="G14" s="5" t="s">
        <v>101</v>
      </c>
      <c r="H14" s="5" t="s">
        <v>32</v>
      </c>
      <c r="I14" s="16">
        <v>10</v>
      </c>
      <c r="J14" s="16"/>
      <c r="K14" s="17" t="s">
        <v>81</v>
      </c>
      <c r="L14" s="28" t="s">
        <v>115</v>
      </c>
      <c r="M14" s="39"/>
      <c r="N14" s="34"/>
      <c r="O14" s="16"/>
      <c r="P14" s="16"/>
      <c r="Q14" s="16"/>
      <c r="R14" s="16"/>
      <c r="S14" s="17" t="s">
        <v>90</v>
      </c>
    </row>
    <row r="15" spans="1:19" s="3" customFormat="1" ht="92.45" customHeight="1" x14ac:dyDescent="0.3">
      <c r="A15" s="18">
        <f t="shared" si="0"/>
        <v>7</v>
      </c>
      <c r="B15" s="11" t="s">
        <v>263</v>
      </c>
      <c r="C15" s="5" t="s">
        <v>33</v>
      </c>
      <c r="D15" s="5" t="s">
        <v>30</v>
      </c>
      <c r="E15" s="5" t="s">
        <v>16</v>
      </c>
      <c r="F15" s="5" t="s">
        <v>29</v>
      </c>
      <c r="G15" s="5" t="s">
        <v>101</v>
      </c>
      <c r="H15" s="5" t="s">
        <v>32</v>
      </c>
      <c r="I15" s="16">
        <v>10</v>
      </c>
      <c r="J15" s="16"/>
      <c r="K15" s="17" t="s">
        <v>81</v>
      </c>
      <c r="L15" s="28" t="s">
        <v>115</v>
      </c>
      <c r="M15" s="39"/>
      <c r="N15" s="34"/>
      <c r="O15" s="16"/>
      <c r="P15" s="16"/>
      <c r="Q15" s="16"/>
      <c r="R15" s="16"/>
      <c r="S15" s="17" t="s">
        <v>90</v>
      </c>
    </row>
    <row r="16" spans="1:19" s="3" customFormat="1" ht="92.45" customHeight="1" x14ac:dyDescent="0.3">
      <c r="A16" s="18">
        <f t="shared" si="0"/>
        <v>8</v>
      </c>
      <c r="B16" s="11" t="s">
        <v>263</v>
      </c>
      <c r="C16" s="5" t="s">
        <v>36</v>
      </c>
      <c r="D16" s="5" t="s">
        <v>35</v>
      </c>
      <c r="E16" s="5" t="s">
        <v>34</v>
      </c>
      <c r="F16" s="5" t="s">
        <v>37</v>
      </c>
      <c r="G16" s="5" t="s">
        <v>102</v>
      </c>
      <c r="H16" s="5" t="s">
        <v>38</v>
      </c>
      <c r="I16" s="16">
        <v>12500</v>
      </c>
      <c r="J16" s="16"/>
      <c r="K16" s="17" t="s">
        <v>81</v>
      </c>
      <c r="L16" s="28" t="s">
        <v>115</v>
      </c>
      <c r="M16" s="39"/>
      <c r="N16" s="34"/>
      <c r="O16" s="16"/>
      <c r="P16" s="16"/>
      <c r="Q16" s="16"/>
      <c r="R16" s="16"/>
      <c r="S16" s="17" t="s">
        <v>90</v>
      </c>
    </row>
    <row r="17" spans="1:19" s="3" customFormat="1" ht="92.45" customHeight="1" x14ac:dyDescent="0.3">
      <c r="A17" s="18">
        <f t="shared" si="0"/>
        <v>9</v>
      </c>
      <c r="B17" s="11" t="s">
        <v>263</v>
      </c>
      <c r="C17" s="5" t="s">
        <v>40</v>
      </c>
      <c r="D17" s="5" t="s">
        <v>35</v>
      </c>
      <c r="E17" s="5" t="s">
        <v>39</v>
      </c>
      <c r="F17" s="5" t="s">
        <v>29</v>
      </c>
      <c r="G17" s="5" t="s">
        <v>103</v>
      </c>
      <c r="H17" s="5" t="s">
        <v>261</v>
      </c>
      <c r="I17" s="16">
        <v>8700</v>
      </c>
      <c r="J17" s="16"/>
      <c r="K17" s="17" t="s">
        <v>81</v>
      </c>
      <c r="L17" s="28" t="s">
        <v>115</v>
      </c>
      <c r="M17" s="39"/>
      <c r="N17" s="34"/>
      <c r="O17" s="16"/>
      <c r="P17" s="16"/>
      <c r="Q17" s="16"/>
      <c r="R17" s="16"/>
      <c r="S17" s="17" t="s">
        <v>90</v>
      </c>
    </row>
    <row r="18" spans="1:19" s="3" customFormat="1" ht="92.45" customHeight="1" x14ac:dyDescent="0.3">
      <c r="A18" s="18">
        <f t="shared" si="0"/>
        <v>10</v>
      </c>
      <c r="B18" s="11" t="s">
        <v>263</v>
      </c>
      <c r="C18" s="5" t="s">
        <v>44</v>
      </c>
      <c r="D18" s="5" t="s">
        <v>42</v>
      </c>
      <c r="E18" s="5" t="s">
        <v>41</v>
      </c>
      <c r="F18" s="5" t="s">
        <v>29</v>
      </c>
      <c r="G18" s="5" t="s">
        <v>104</v>
      </c>
      <c r="H18" s="5" t="s">
        <v>43</v>
      </c>
      <c r="I18" s="16">
        <v>10</v>
      </c>
      <c r="J18" s="16"/>
      <c r="K18" s="17" t="s">
        <v>81</v>
      </c>
      <c r="L18" s="28" t="s">
        <v>115</v>
      </c>
      <c r="M18" s="39"/>
      <c r="N18" s="34"/>
      <c r="O18" s="16"/>
      <c r="P18" s="16"/>
      <c r="Q18" s="16"/>
      <c r="R18" s="16"/>
      <c r="S18" s="17" t="s">
        <v>90</v>
      </c>
    </row>
    <row r="19" spans="1:19" s="3" customFormat="1" ht="92.45" customHeight="1" x14ac:dyDescent="0.3">
      <c r="A19" s="18">
        <f t="shared" si="0"/>
        <v>11</v>
      </c>
      <c r="B19" s="11" t="s">
        <v>263</v>
      </c>
      <c r="C19" s="5" t="s">
        <v>47</v>
      </c>
      <c r="D19" s="5" t="s">
        <v>46</v>
      </c>
      <c r="E19" s="5" t="s">
        <v>45</v>
      </c>
      <c r="F19" s="5" t="s">
        <v>29</v>
      </c>
      <c r="G19" s="5" t="s">
        <v>105</v>
      </c>
      <c r="H19" s="5" t="s">
        <v>48</v>
      </c>
      <c r="I19" s="16">
        <v>100</v>
      </c>
      <c r="J19" s="16"/>
      <c r="K19" s="17" t="s">
        <v>81</v>
      </c>
      <c r="L19" s="28" t="s">
        <v>115</v>
      </c>
      <c r="M19" s="39"/>
      <c r="N19" s="34"/>
      <c r="O19" s="16"/>
      <c r="P19" s="16"/>
      <c r="Q19" s="16"/>
      <c r="R19" s="16"/>
      <c r="S19" s="17" t="s">
        <v>90</v>
      </c>
    </row>
    <row r="20" spans="1:19" s="3" customFormat="1" ht="90.6" customHeight="1" x14ac:dyDescent="0.3">
      <c r="A20" s="18">
        <f t="shared" si="0"/>
        <v>12</v>
      </c>
      <c r="B20" s="11" t="s">
        <v>263</v>
      </c>
      <c r="C20" s="5" t="s">
        <v>51</v>
      </c>
      <c r="D20" s="5" t="s">
        <v>50</v>
      </c>
      <c r="E20" s="5" t="s">
        <v>49</v>
      </c>
      <c r="F20" s="5" t="s">
        <v>91</v>
      </c>
      <c r="G20" s="5" t="s">
        <v>106</v>
      </c>
      <c r="H20" s="5" t="s">
        <v>52</v>
      </c>
      <c r="I20" s="16">
        <v>1000</v>
      </c>
      <c r="J20" s="16"/>
      <c r="K20" s="17" t="s">
        <v>81</v>
      </c>
      <c r="L20" s="28" t="s">
        <v>115</v>
      </c>
      <c r="M20" s="39"/>
      <c r="N20" s="34"/>
      <c r="O20" s="16"/>
      <c r="P20" s="16"/>
      <c r="Q20" s="16"/>
      <c r="R20" s="16"/>
      <c r="S20" s="17" t="s">
        <v>90</v>
      </c>
    </row>
    <row r="21" spans="1:19" s="3" customFormat="1" ht="90.6" customHeight="1" x14ac:dyDescent="0.3">
      <c r="A21" s="18">
        <f t="shared" si="0"/>
        <v>13</v>
      </c>
      <c r="B21" s="11" t="s">
        <v>263</v>
      </c>
      <c r="C21" s="5" t="s">
        <v>56</v>
      </c>
      <c r="D21" s="5" t="s">
        <v>35</v>
      </c>
      <c r="E21" s="5" t="s">
        <v>55</v>
      </c>
      <c r="F21" s="5" t="s">
        <v>57</v>
      </c>
      <c r="G21" s="5"/>
      <c r="H21" s="5" t="s">
        <v>58</v>
      </c>
      <c r="I21" s="16">
        <v>200</v>
      </c>
      <c r="J21" s="16"/>
      <c r="K21" s="17" t="s">
        <v>81</v>
      </c>
      <c r="L21" s="28" t="s">
        <v>115</v>
      </c>
      <c r="M21" s="39"/>
      <c r="N21" s="34"/>
      <c r="O21" s="16"/>
      <c r="P21" s="16"/>
      <c r="Q21" s="16"/>
      <c r="R21" s="16"/>
      <c r="S21" s="17" t="s">
        <v>90</v>
      </c>
    </row>
    <row r="22" spans="1:19" s="3" customFormat="1" ht="90.6" customHeight="1" x14ac:dyDescent="0.3">
      <c r="A22" s="18">
        <f t="shared" si="0"/>
        <v>14</v>
      </c>
      <c r="B22" s="11" t="s">
        <v>263</v>
      </c>
      <c r="C22" s="5" t="s">
        <v>60</v>
      </c>
      <c r="D22" s="5" t="s">
        <v>35</v>
      </c>
      <c r="E22" s="5" t="s">
        <v>59</v>
      </c>
      <c r="F22" s="5" t="s">
        <v>92</v>
      </c>
      <c r="G22" s="5" t="s">
        <v>107</v>
      </c>
      <c r="H22" s="5" t="s">
        <v>65</v>
      </c>
      <c r="I22" s="16">
        <v>26200</v>
      </c>
      <c r="J22" s="16"/>
      <c r="K22" s="17" t="s">
        <v>81</v>
      </c>
      <c r="L22" s="28" t="s">
        <v>115</v>
      </c>
      <c r="M22" s="39"/>
      <c r="N22" s="34"/>
      <c r="O22" s="16"/>
      <c r="P22" s="16"/>
      <c r="Q22" s="16"/>
      <c r="R22" s="16"/>
      <c r="S22" s="17" t="s">
        <v>90</v>
      </c>
    </row>
    <row r="23" spans="1:19" s="3" customFormat="1" ht="90.6" customHeight="1" x14ac:dyDescent="0.3">
      <c r="A23" s="18">
        <f t="shared" si="0"/>
        <v>15</v>
      </c>
      <c r="B23" s="11" t="s">
        <v>263</v>
      </c>
      <c r="C23" s="5" t="s">
        <v>61</v>
      </c>
      <c r="D23" s="5" t="s">
        <v>35</v>
      </c>
      <c r="E23" s="5" t="s">
        <v>59</v>
      </c>
      <c r="F23" s="5" t="s">
        <v>63</v>
      </c>
      <c r="G23" s="5" t="s">
        <v>108</v>
      </c>
      <c r="H23" s="5" t="s">
        <v>65</v>
      </c>
      <c r="I23" s="16" t="s">
        <v>116</v>
      </c>
      <c r="J23" s="16"/>
      <c r="K23" s="17" t="s">
        <v>81</v>
      </c>
      <c r="L23" s="28" t="s">
        <v>115</v>
      </c>
      <c r="M23" s="39"/>
      <c r="N23" s="34"/>
      <c r="O23" s="16"/>
      <c r="P23" s="16"/>
      <c r="Q23" s="16"/>
      <c r="R23" s="16"/>
      <c r="S23" s="17" t="s">
        <v>90</v>
      </c>
    </row>
    <row r="24" spans="1:19" s="3" customFormat="1" ht="90.6" customHeight="1" x14ac:dyDescent="0.3">
      <c r="A24" s="18">
        <f t="shared" si="0"/>
        <v>16</v>
      </c>
      <c r="B24" s="11" t="s">
        <v>263</v>
      </c>
      <c r="C24" s="5" t="s">
        <v>62</v>
      </c>
      <c r="D24" s="5" t="s">
        <v>35</v>
      </c>
      <c r="E24" s="5" t="s">
        <v>59</v>
      </c>
      <c r="F24" s="5" t="s">
        <v>64</v>
      </c>
      <c r="G24" s="5" t="s">
        <v>108</v>
      </c>
      <c r="H24" s="5" t="s">
        <v>65</v>
      </c>
      <c r="I24" s="16" t="s">
        <v>116</v>
      </c>
      <c r="J24" s="16"/>
      <c r="K24" s="17" t="s">
        <v>81</v>
      </c>
      <c r="L24" s="28" t="s">
        <v>115</v>
      </c>
      <c r="M24" s="39"/>
      <c r="N24" s="34"/>
      <c r="O24" s="16"/>
      <c r="P24" s="16"/>
      <c r="Q24" s="16"/>
      <c r="R24" s="16"/>
      <c r="S24" s="17" t="s">
        <v>90</v>
      </c>
    </row>
    <row r="25" spans="1:19" s="3" customFormat="1" ht="91.9" customHeight="1" x14ac:dyDescent="0.3">
      <c r="A25" s="18">
        <f t="shared" si="0"/>
        <v>17</v>
      </c>
      <c r="B25" s="11" t="s">
        <v>263</v>
      </c>
      <c r="C25" s="5" t="s">
        <v>67</v>
      </c>
      <c r="D25" s="5" t="s">
        <v>35</v>
      </c>
      <c r="E25" s="5" t="s">
        <v>66</v>
      </c>
      <c r="F25" s="5" t="s">
        <v>68</v>
      </c>
      <c r="G25" s="5" t="s">
        <v>109</v>
      </c>
      <c r="H25" s="5" t="s">
        <v>69</v>
      </c>
      <c r="I25" s="16">
        <v>2000</v>
      </c>
      <c r="J25" s="16"/>
      <c r="K25" s="17" t="s">
        <v>81</v>
      </c>
      <c r="L25" s="28" t="s">
        <v>115</v>
      </c>
      <c r="M25" s="39"/>
      <c r="N25" s="34"/>
      <c r="O25" s="16"/>
      <c r="P25" s="16"/>
      <c r="Q25" s="16"/>
      <c r="R25" s="16"/>
      <c r="S25" s="17" t="s">
        <v>90</v>
      </c>
    </row>
    <row r="26" spans="1:19" s="3" customFormat="1" ht="91.9" customHeight="1" x14ac:dyDescent="0.3">
      <c r="A26" s="18">
        <f t="shared" si="0"/>
        <v>18</v>
      </c>
      <c r="B26" s="11" t="s">
        <v>263</v>
      </c>
      <c r="C26" s="5" t="s">
        <v>70</v>
      </c>
      <c r="D26" s="5" t="s">
        <v>35</v>
      </c>
      <c r="E26" s="5" t="s">
        <v>66</v>
      </c>
      <c r="F26" s="5" t="s">
        <v>71</v>
      </c>
      <c r="G26" s="5" t="s">
        <v>109</v>
      </c>
      <c r="H26" s="5" t="s">
        <v>69</v>
      </c>
      <c r="I26" s="16" t="s">
        <v>116</v>
      </c>
      <c r="J26" s="16"/>
      <c r="K26" s="17" t="s">
        <v>81</v>
      </c>
      <c r="L26" s="28" t="s">
        <v>115</v>
      </c>
      <c r="M26" s="39"/>
      <c r="N26" s="34"/>
      <c r="O26" s="16"/>
      <c r="P26" s="16"/>
      <c r="Q26" s="16"/>
      <c r="R26" s="16"/>
      <c r="S26" s="17" t="s">
        <v>90</v>
      </c>
    </row>
    <row r="27" spans="1:19" s="3" customFormat="1" ht="91.9" customHeight="1" x14ac:dyDescent="0.3">
      <c r="A27" s="18">
        <f t="shared" si="0"/>
        <v>19</v>
      </c>
      <c r="B27" s="11" t="s">
        <v>263</v>
      </c>
      <c r="C27" s="5" t="s">
        <v>72</v>
      </c>
      <c r="D27" s="5" t="s">
        <v>35</v>
      </c>
      <c r="E27" s="5" t="s">
        <v>66</v>
      </c>
      <c r="F27" s="5" t="s">
        <v>71</v>
      </c>
      <c r="G27" s="5" t="s">
        <v>109</v>
      </c>
      <c r="H27" s="5" t="s">
        <v>73</v>
      </c>
      <c r="I27" s="16" t="s">
        <v>117</v>
      </c>
      <c r="J27" s="16"/>
      <c r="K27" s="17" t="s">
        <v>81</v>
      </c>
      <c r="L27" s="28" t="s">
        <v>115</v>
      </c>
      <c r="M27" s="39"/>
      <c r="N27" s="34"/>
      <c r="O27" s="16"/>
      <c r="P27" s="16"/>
      <c r="Q27" s="16"/>
      <c r="R27" s="16"/>
      <c r="S27" s="17" t="s">
        <v>90</v>
      </c>
    </row>
    <row r="28" spans="1:19" s="3" customFormat="1" ht="91.9" customHeight="1" x14ac:dyDescent="0.3">
      <c r="A28" s="18">
        <f t="shared" si="0"/>
        <v>20</v>
      </c>
      <c r="B28" s="11" t="s">
        <v>263</v>
      </c>
      <c r="C28" s="5" t="s">
        <v>76</v>
      </c>
      <c r="D28" s="5" t="s">
        <v>75</v>
      </c>
      <c r="E28" s="5" t="s">
        <v>74</v>
      </c>
      <c r="F28" s="5" t="s">
        <v>77</v>
      </c>
      <c r="G28" s="5"/>
      <c r="H28" s="5" t="s">
        <v>78</v>
      </c>
      <c r="I28" s="16">
        <v>110</v>
      </c>
      <c r="J28" s="16"/>
      <c r="K28" s="17" t="s">
        <v>81</v>
      </c>
      <c r="L28" s="28" t="s">
        <v>115</v>
      </c>
      <c r="M28" s="39"/>
      <c r="N28" s="34"/>
      <c r="O28" s="16"/>
      <c r="P28" s="16"/>
      <c r="Q28" s="16"/>
      <c r="R28" s="16"/>
      <c r="S28" s="17" t="s">
        <v>90</v>
      </c>
    </row>
    <row r="29" spans="1:19" s="3" customFormat="1" ht="91.9" customHeight="1" x14ac:dyDescent="0.3">
      <c r="A29" s="18">
        <f t="shared" si="0"/>
        <v>21</v>
      </c>
      <c r="B29" s="11" t="s">
        <v>263</v>
      </c>
      <c r="C29" s="5" t="s">
        <v>79</v>
      </c>
      <c r="D29" s="5" t="s">
        <v>75</v>
      </c>
      <c r="E29" s="5" t="s">
        <v>74</v>
      </c>
      <c r="F29" s="5" t="s">
        <v>77</v>
      </c>
      <c r="G29" s="5"/>
      <c r="H29" s="5" t="s">
        <v>78</v>
      </c>
      <c r="I29" s="16">
        <v>70</v>
      </c>
      <c r="J29" s="16"/>
      <c r="K29" s="17" t="s">
        <v>81</v>
      </c>
      <c r="L29" s="28" t="s">
        <v>115</v>
      </c>
      <c r="M29" s="39"/>
      <c r="N29" s="34"/>
      <c r="O29" s="16"/>
      <c r="P29" s="16"/>
      <c r="Q29" s="16"/>
      <c r="R29" s="16"/>
      <c r="S29" s="17" t="s">
        <v>90</v>
      </c>
    </row>
    <row r="30" spans="1:19" s="3" customFormat="1" ht="91.9" customHeight="1" x14ac:dyDescent="0.3">
      <c r="A30" s="18">
        <f t="shared" si="0"/>
        <v>22</v>
      </c>
      <c r="B30" s="11" t="s">
        <v>263</v>
      </c>
      <c r="C30" s="5" t="s">
        <v>82</v>
      </c>
      <c r="D30" s="5" t="s">
        <v>93</v>
      </c>
      <c r="E30" s="5"/>
      <c r="F30" s="5" t="s">
        <v>20</v>
      </c>
      <c r="G30" s="5" t="s">
        <v>110</v>
      </c>
      <c r="H30" s="5" t="s">
        <v>84</v>
      </c>
      <c r="I30" s="16">
        <v>200</v>
      </c>
      <c r="J30" s="16"/>
      <c r="K30" s="17" t="s">
        <v>81</v>
      </c>
      <c r="L30" s="28" t="s">
        <v>115</v>
      </c>
      <c r="M30" s="39"/>
      <c r="N30" s="34"/>
      <c r="O30" s="16"/>
      <c r="P30" s="16"/>
      <c r="Q30" s="16"/>
      <c r="R30" s="16"/>
      <c r="S30" s="17" t="s">
        <v>90</v>
      </c>
    </row>
    <row r="31" spans="1:19" s="3" customFormat="1" ht="92.45" customHeight="1" x14ac:dyDescent="0.3">
      <c r="A31" s="18">
        <f t="shared" si="0"/>
        <v>23</v>
      </c>
      <c r="B31" s="11" t="s">
        <v>263</v>
      </c>
      <c r="C31" s="5" t="s">
        <v>83</v>
      </c>
      <c r="D31" s="5" t="s">
        <v>94</v>
      </c>
      <c r="E31" s="5"/>
      <c r="F31" s="5" t="s">
        <v>20</v>
      </c>
      <c r="G31" s="5" t="s">
        <v>111</v>
      </c>
      <c r="H31" s="5" t="s">
        <v>85</v>
      </c>
      <c r="I31" s="16">
        <v>25</v>
      </c>
      <c r="J31" s="16"/>
      <c r="K31" s="17" t="s">
        <v>81</v>
      </c>
      <c r="L31" s="28" t="s">
        <v>115</v>
      </c>
      <c r="M31" s="39"/>
      <c r="N31" s="34"/>
      <c r="O31" s="16"/>
      <c r="P31" s="16"/>
      <c r="Q31" s="16"/>
      <c r="R31" s="16"/>
      <c r="S31" s="17" t="s">
        <v>90</v>
      </c>
    </row>
    <row r="32" spans="1:19" s="3" customFormat="1" ht="92.45" customHeight="1" x14ac:dyDescent="0.3">
      <c r="A32" s="18">
        <f t="shared" si="0"/>
        <v>24</v>
      </c>
      <c r="B32" s="11" t="s">
        <v>263</v>
      </c>
      <c r="C32" s="5" t="s">
        <v>86</v>
      </c>
      <c r="D32" s="5" t="s">
        <v>75</v>
      </c>
      <c r="E32" s="5"/>
      <c r="F32" s="5" t="s">
        <v>20</v>
      </c>
      <c r="G32" s="5"/>
      <c r="H32" s="5" t="s">
        <v>87</v>
      </c>
      <c r="I32" s="16">
        <v>3800</v>
      </c>
      <c r="J32" s="16"/>
      <c r="K32" s="17" t="s">
        <v>81</v>
      </c>
      <c r="L32" s="28" t="s">
        <v>115</v>
      </c>
      <c r="M32" s="39"/>
      <c r="N32" s="34"/>
      <c r="O32" s="16"/>
      <c r="P32" s="16"/>
      <c r="Q32" s="16"/>
      <c r="R32" s="16"/>
      <c r="S32" s="17" t="s">
        <v>90</v>
      </c>
    </row>
    <row r="33" spans="1:19" s="43" customFormat="1" ht="92.45" customHeight="1" x14ac:dyDescent="0.3">
      <c r="A33" s="34">
        <f t="shared" si="0"/>
        <v>25</v>
      </c>
      <c r="B33" s="12" t="s">
        <v>263</v>
      </c>
      <c r="C33" s="42" t="s">
        <v>88</v>
      </c>
      <c r="D33" s="42" t="s">
        <v>95</v>
      </c>
      <c r="E33" s="42" t="s">
        <v>16</v>
      </c>
      <c r="F33" s="42" t="s">
        <v>57</v>
      </c>
      <c r="G33" s="42" t="s">
        <v>112</v>
      </c>
      <c r="H33" s="42" t="s">
        <v>89</v>
      </c>
      <c r="I33" s="34">
        <v>250</v>
      </c>
      <c r="J33" s="34"/>
      <c r="K33" s="35" t="s">
        <v>81</v>
      </c>
      <c r="L33" s="39" t="s">
        <v>115</v>
      </c>
      <c r="M33" s="39"/>
      <c r="N33" s="34"/>
      <c r="O33" s="34"/>
      <c r="P33" s="34"/>
      <c r="Q33" s="34"/>
      <c r="R33" s="34"/>
      <c r="S33" s="35" t="s">
        <v>90</v>
      </c>
    </row>
    <row r="34" spans="1:19" s="43" customFormat="1" ht="92.45" customHeight="1" x14ac:dyDescent="0.3">
      <c r="A34" s="34">
        <f t="shared" si="0"/>
        <v>26</v>
      </c>
      <c r="B34" s="12" t="s">
        <v>263</v>
      </c>
      <c r="C34" s="42" t="s">
        <v>96</v>
      </c>
      <c r="D34" s="42" t="s">
        <v>97</v>
      </c>
      <c r="E34" s="42" t="s">
        <v>53</v>
      </c>
      <c r="F34" s="42" t="s">
        <v>97</v>
      </c>
      <c r="G34" s="42" t="s">
        <v>113</v>
      </c>
      <c r="H34" s="42" t="s">
        <v>54</v>
      </c>
      <c r="I34" s="34">
        <v>20</v>
      </c>
      <c r="J34" s="34"/>
      <c r="K34" s="35" t="s">
        <v>81</v>
      </c>
      <c r="L34" s="39" t="s">
        <v>115</v>
      </c>
      <c r="M34" s="39"/>
      <c r="N34" s="34"/>
      <c r="O34" s="34"/>
      <c r="P34" s="34"/>
      <c r="Q34" s="34"/>
      <c r="R34" s="34"/>
      <c r="S34" s="35" t="s">
        <v>90</v>
      </c>
    </row>
    <row r="35" spans="1:19" s="43" customFormat="1" ht="31.5" x14ac:dyDescent="0.3">
      <c r="A35" s="34">
        <f t="shared" si="0"/>
        <v>27</v>
      </c>
      <c r="B35" s="12" t="s">
        <v>118</v>
      </c>
      <c r="C35" s="35" t="s">
        <v>119</v>
      </c>
      <c r="D35" s="34"/>
      <c r="E35" s="34"/>
      <c r="F35" s="34"/>
      <c r="G35" s="35"/>
      <c r="H35" s="35"/>
      <c r="I35" s="35" t="s">
        <v>120</v>
      </c>
      <c r="J35" s="35" t="s">
        <v>120</v>
      </c>
      <c r="K35" s="35"/>
      <c r="L35" s="35"/>
      <c r="M35" s="35"/>
      <c r="N35" s="35"/>
      <c r="O35" s="34"/>
      <c r="P35" s="34"/>
      <c r="Q35" s="34"/>
      <c r="R35" s="34"/>
      <c r="S35" s="35" t="s">
        <v>121</v>
      </c>
    </row>
    <row r="36" spans="1:19" s="43" customFormat="1" ht="47.25" x14ac:dyDescent="0.3">
      <c r="A36" s="34">
        <f t="shared" si="0"/>
        <v>28</v>
      </c>
      <c r="B36" s="44" t="s">
        <v>128</v>
      </c>
      <c r="C36" s="45"/>
      <c r="D36" s="34"/>
      <c r="E36" s="34"/>
      <c r="F36" s="34"/>
      <c r="G36" s="34"/>
      <c r="H36" s="34"/>
      <c r="I36" s="34"/>
      <c r="J36" s="34"/>
      <c r="K36" s="34"/>
      <c r="L36" s="39"/>
      <c r="M36" s="35" t="s">
        <v>129</v>
      </c>
      <c r="N36" s="34">
        <v>1</v>
      </c>
      <c r="O36" s="46">
        <v>5893</v>
      </c>
      <c r="P36" s="47" t="s">
        <v>174</v>
      </c>
      <c r="Q36" s="34" t="s">
        <v>175</v>
      </c>
      <c r="R36" s="34" t="s">
        <v>176</v>
      </c>
      <c r="S36" s="34" t="s">
        <v>194</v>
      </c>
    </row>
    <row r="37" spans="1:19" s="37" customFormat="1" ht="47.25" x14ac:dyDescent="0.25">
      <c r="A37" s="34">
        <f t="shared" si="0"/>
        <v>29</v>
      </c>
      <c r="B37" s="44" t="s">
        <v>128</v>
      </c>
      <c r="C37" s="48"/>
      <c r="D37" s="34"/>
      <c r="E37" s="34"/>
      <c r="F37" s="34"/>
      <c r="G37" s="34"/>
      <c r="H37" s="34"/>
      <c r="I37" s="34"/>
      <c r="J37" s="34"/>
      <c r="K37" s="34"/>
      <c r="L37" s="35"/>
      <c r="M37" s="35" t="s">
        <v>130</v>
      </c>
      <c r="N37" s="34">
        <v>1</v>
      </c>
      <c r="O37" s="46">
        <v>1474</v>
      </c>
      <c r="P37" s="47" t="s">
        <v>177</v>
      </c>
      <c r="Q37" s="34" t="s">
        <v>175</v>
      </c>
      <c r="R37" s="34" t="s">
        <v>176</v>
      </c>
      <c r="S37" s="34" t="s">
        <v>194</v>
      </c>
    </row>
    <row r="38" spans="1:19" s="37" customFormat="1" ht="47.25" x14ac:dyDescent="0.25">
      <c r="A38" s="34">
        <f t="shared" si="0"/>
        <v>30</v>
      </c>
      <c r="B38" s="44" t="s">
        <v>128</v>
      </c>
      <c r="C38" s="48"/>
      <c r="D38" s="34"/>
      <c r="E38" s="34"/>
      <c r="F38" s="34"/>
      <c r="G38" s="34"/>
      <c r="H38" s="34"/>
      <c r="I38" s="34"/>
      <c r="J38" s="34"/>
      <c r="K38" s="34"/>
      <c r="L38" s="35"/>
      <c r="M38" s="35" t="s">
        <v>131</v>
      </c>
      <c r="N38" s="34">
        <v>1</v>
      </c>
      <c r="O38" s="34">
        <v>983</v>
      </c>
      <c r="P38" s="47" t="s">
        <v>178</v>
      </c>
      <c r="Q38" s="34" t="s">
        <v>175</v>
      </c>
      <c r="R38" s="34" t="s">
        <v>176</v>
      </c>
      <c r="S38" s="34" t="s">
        <v>194</v>
      </c>
    </row>
    <row r="39" spans="1:19" s="37" customFormat="1" ht="47.25" x14ac:dyDescent="0.25">
      <c r="A39" s="34">
        <f t="shared" si="0"/>
        <v>31</v>
      </c>
      <c r="B39" s="44" t="s">
        <v>128</v>
      </c>
      <c r="C39" s="48"/>
      <c r="D39" s="34"/>
      <c r="E39" s="34"/>
      <c r="F39" s="34"/>
      <c r="G39" s="34"/>
      <c r="H39" s="34"/>
      <c r="I39" s="34"/>
      <c r="J39" s="34"/>
      <c r="K39" s="34"/>
      <c r="L39" s="35"/>
      <c r="M39" s="35" t="s">
        <v>132</v>
      </c>
      <c r="N39" s="34">
        <v>1</v>
      </c>
      <c r="O39" s="34">
        <v>717</v>
      </c>
      <c r="P39" s="47" t="s">
        <v>179</v>
      </c>
      <c r="Q39" s="34" t="s">
        <v>175</v>
      </c>
      <c r="R39" s="34" t="s">
        <v>176</v>
      </c>
      <c r="S39" s="34" t="s">
        <v>194</v>
      </c>
    </row>
    <row r="40" spans="1:19" s="37" customFormat="1" ht="47.25" x14ac:dyDescent="0.25">
      <c r="A40" s="34">
        <f t="shared" si="0"/>
        <v>32</v>
      </c>
      <c r="B40" s="44" t="s">
        <v>128</v>
      </c>
      <c r="C40" s="48"/>
      <c r="D40" s="34"/>
      <c r="E40" s="34"/>
      <c r="F40" s="34"/>
      <c r="G40" s="34"/>
      <c r="H40" s="34"/>
      <c r="I40" s="34"/>
      <c r="J40" s="34"/>
      <c r="K40" s="34"/>
      <c r="L40" s="35"/>
      <c r="M40" s="35" t="s">
        <v>133</v>
      </c>
      <c r="N40" s="34">
        <v>5</v>
      </c>
      <c r="O40" s="34">
        <v>5600</v>
      </c>
      <c r="P40" s="47" t="s">
        <v>180</v>
      </c>
      <c r="Q40" s="34" t="s">
        <v>175</v>
      </c>
      <c r="R40" s="34" t="s">
        <v>176</v>
      </c>
      <c r="S40" s="34" t="s">
        <v>194</v>
      </c>
    </row>
    <row r="41" spans="1:19" s="37" customFormat="1" ht="47.25" x14ac:dyDescent="0.25">
      <c r="A41" s="34">
        <f t="shared" si="0"/>
        <v>33</v>
      </c>
      <c r="B41" s="44" t="s">
        <v>128</v>
      </c>
      <c r="C41" s="48"/>
      <c r="D41" s="34"/>
      <c r="E41" s="34"/>
      <c r="F41" s="34"/>
      <c r="G41" s="34"/>
      <c r="H41" s="34"/>
      <c r="I41" s="34"/>
      <c r="J41" s="34"/>
      <c r="K41" s="34"/>
      <c r="L41" s="35"/>
      <c r="M41" s="35" t="s">
        <v>134</v>
      </c>
      <c r="N41" s="34">
        <v>2</v>
      </c>
      <c r="O41" s="34">
        <v>2000</v>
      </c>
      <c r="P41" s="47" t="s">
        <v>181</v>
      </c>
      <c r="Q41" s="34"/>
      <c r="R41" s="34" t="s">
        <v>176</v>
      </c>
      <c r="S41" s="34" t="s">
        <v>194</v>
      </c>
    </row>
    <row r="42" spans="1:19" s="37" customFormat="1" ht="63" x14ac:dyDescent="0.25">
      <c r="A42" s="34">
        <f t="shared" si="0"/>
        <v>34</v>
      </c>
      <c r="B42" s="44" t="s">
        <v>128</v>
      </c>
      <c r="C42" s="48"/>
      <c r="D42" s="34"/>
      <c r="E42" s="34"/>
      <c r="F42" s="34"/>
      <c r="G42" s="34"/>
      <c r="H42" s="34"/>
      <c r="I42" s="34"/>
      <c r="J42" s="34"/>
      <c r="K42" s="34"/>
      <c r="L42" s="35"/>
      <c r="M42" s="35" t="s">
        <v>135</v>
      </c>
      <c r="N42" s="34">
        <v>10</v>
      </c>
      <c r="O42" s="34">
        <v>2140</v>
      </c>
      <c r="P42" s="47" t="s">
        <v>182</v>
      </c>
      <c r="Q42" s="34" t="s">
        <v>175</v>
      </c>
      <c r="R42" s="34" t="s">
        <v>176</v>
      </c>
      <c r="S42" s="34" t="s">
        <v>194</v>
      </c>
    </row>
    <row r="43" spans="1:19" s="37" customFormat="1" ht="47.25" x14ac:dyDescent="0.25">
      <c r="A43" s="34">
        <f t="shared" si="0"/>
        <v>35</v>
      </c>
      <c r="B43" s="44" t="s">
        <v>128</v>
      </c>
      <c r="C43" s="48"/>
      <c r="D43" s="34"/>
      <c r="E43" s="34"/>
      <c r="F43" s="34"/>
      <c r="G43" s="34"/>
      <c r="H43" s="34"/>
      <c r="I43" s="34"/>
      <c r="J43" s="34"/>
      <c r="K43" s="34"/>
      <c r="L43" s="35"/>
      <c r="M43" s="35" t="s">
        <v>136</v>
      </c>
      <c r="N43" s="34">
        <v>2</v>
      </c>
      <c r="O43" s="34">
        <v>1200</v>
      </c>
      <c r="P43" s="47" t="s">
        <v>183</v>
      </c>
      <c r="Q43" s="34" t="s">
        <v>175</v>
      </c>
      <c r="R43" s="34" t="s">
        <v>176</v>
      </c>
      <c r="S43" s="34" t="s">
        <v>194</v>
      </c>
    </row>
    <row r="44" spans="1:19" s="37" customFormat="1" ht="47.25" x14ac:dyDescent="0.25">
      <c r="A44" s="34">
        <f t="shared" si="0"/>
        <v>36</v>
      </c>
      <c r="B44" s="44" t="s">
        <v>128</v>
      </c>
      <c r="C44" s="48"/>
      <c r="D44" s="34"/>
      <c r="E44" s="34"/>
      <c r="F44" s="34"/>
      <c r="G44" s="34"/>
      <c r="H44" s="34"/>
      <c r="I44" s="34"/>
      <c r="J44" s="34"/>
      <c r="K44" s="34"/>
      <c r="L44" s="35"/>
      <c r="M44" s="35" t="s">
        <v>137</v>
      </c>
      <c r="N44" s="34">
        <v>4</v>
      </c>
      <c r="O44" s="34">
        <v>1500</v>
      </c>
      <c r="P44" s="47" t="s">
        <v>184</v>
      </c>
      <c r="Q44" s="34" t="s">
        <v>175</v>
      </c>
      <c r="R44" s="34" t="s">
        <v>176</v>
      </c>
      <c r="S44" s="34" t="s">
        <v>194</v>
      </c>
    </row>
    <row r="45" spans="1:19" s="37" customFormat="1" ht="31.5" x14ac:dyDescent="0.25">
      <c r="A45" s="34">
        <f t="shared" si="0"/>
        <v>37</v>
      </c>
      <c r="B45" s="44" t="s">
        <v>128</v>
      </c>
      <c r="C45" s="48"/>
      <c r="D45" s="34"/>
      <c r="E45" s="34"/>
      <c r="F45" s="34"/>
      <c r="G45" s="34"/>
      <c r="H45" s="34"/>
      <c r="I45" s="34"/>
      <c r="J45" s="34"/>
      <c r="K45" s="34"/>
      <c r="L45" s="35"/>
      <c r="M45" s="35" t="s">
        <v>138</v>
      </c>
      <c r="N45" s="34">
        <v>1</v>
      </c>
      <c r="O45" s="34">
        <v>2000</v>
      </c>
      <c r="P45" s="47" t="s">
        <v>185</v>
      </c>
      <c r="Q45" s="34" t="s">
        <v>175</v>
      </c>
      <c r="R45" s="34" t="s">
        <v>176</v>
      </c>
      <c r="S45" s="34" t="s">
        <v>194</v>
      </c>
    </row>
    <row r="46" spans="1:19" s="37" customFormat="1" ht="47.25" x14ac:dyDescent="0.25">
      <c r="A46" s="34">
        <f t="shared" si="0"/>
        <v>38</v>
      </c>
      <c r="B46" s="44" t="s">
        <v>128</v>
      </c>
      <c r="C46" s="48"/>
      <c r="D46" s="34"/>
      <c r="E46" s="34"/>
      <c r="F46" s="34"/>
      <c r="G46" s="34"/>
      <c r="H46" s="34"/>
      <c r="I46" s="34"/>
      <c r="J46" s="34"/>
      <c r="K46" s="34"/>
      <c r="L46" s="35"/>
      <c r="M46" s="35" t="s">
        <v>139</v>
      </c>
      <c r="N46" s="34">
        <v>10</v>
      </c>
      <c r="O46" s="34">
        <v>3000</v>
      </c>
      <c r="P46" s="47" t="s">
        <v>186</v>
      </c>
      <c r="Q46" s="34" t="s">
        <v>175</v>
      </c>
      <c r="R46" s="34" t="s">
        <v>176</v>
      </c>
      <c r="S46" s="34" t="s">
        <v>194</v>
      </c>
    </row>
    <row r="47" spans="1:19" s="37" customFormat="1" ht="47.25" x14ac:dyDescent="0.25">
      <c r="A47" s="34">
        <f t="shared" si="0"/>
        <v>39</v>
      </c>
      <c r="B47" s="44" t="s">
        <v>128</v>
      </c>
      <c r="C47" s="48"/>
      <c r="D47" s="34"/>
      <c r="E47" s="34"/>
      <c r="F47" s="34"/>
      <c r="G47" s="34"/>
      <c r="H47" s="34"/>
      <c r="I47" s="34"/>
      <c r="J47" s="34"/>
      <c r="K47" s="34"/>
      <c r="L47" s="35"/>
      <c r="M47" s="35" t="s">
        <v>140</v>
      </c>
      <c r="N47" s="34">
        <v>2</v>
      </c>
      <c r="O47" s="34"/>
      <c r="P47" s="104" t="s">
        <v>187</v>
      </c>
      <c r="Q47" s="34" t="s">
        <v>188</v>
      </c>
      <c r="R47" s="34" t="s">
        <v>176</v>
      </c>
      <c r="S47" s="34" t="s">
        <v>194</v>
      </c>
    </row>
    <row r="48" spans="1:19" s="37" customFormat="1" ht="42" customHeight="1" x14ac:dyDescent="0.25">
      <c r="A48" s="34">
        <f t="shared" si="0"/>
        <v>40</v>
      </c>
      <c r="B48" s="44" t="s">
        <v>128</v>
      </c>
      <c r="C48" s="48"/>
      <c r="D48" s="34"/>
      <c r="E48" s="34"/>
      <c r="F48" s="34"/>
      <c r="G48" s="34"/>
      <c r="H48" s="34"/>
      <c r="I48" s="34"/>
      <c r="J48" s="34"/>
      <c r="K48" s="34"/>
      <c r="L48" s="35"/>
      <c r="M48" s="35" t="s">
        <v>141</v>
      </c>
      <c r="N48" s="34">
        <v>1</v>
      </c>
      <c r="O48" s="34"/>
      <c r="P48" s="104"/>
      <c r="Q48" s="34" t="s">
        <v>188</v>
      </c>
      <c r="R48" s="34" t="s">
        <v>176</v>
      </c>
      <c r="S48" s="34" t="s">
        <v>194</v>
      </c>
    </row>
    <row r="49" spans="1:19" s="37" customFormat="1" ht="47.25" x14ac:dyDescent="0.25">
      <c r="A49" s="34">
        <f t="shared" si="0"/>
        <v>41</v>
      </c>
      <c r="B49" s="44" t="s">
        <v>128</v>
      </c>
      <c r="C49" s="48"/>
      <c r="D49" s="34"/>
      <c r="E49" s="34"/>
      <c r="F49" s="34"/>
      <c r="G49" s="34"/>
      <c r="H49" s="34"/>
      <c r="I49" s="34"/>
      <c r="J49" s="34"/>
      <c r="K49" s="34"/>
      <c r="L49" s="35"/>
      <c r="M49" s="35" t="s">
        <v>142</v>
      </c>
      <c r="N49" s="34">
        <v>1</v>
      </c>
      <c r="O49" s="34"/>
      <c r="P49" s="104"/>
      <c r="Q49" s="34" t="s">
        <v>188</v>
      </c>
      <c r="R49" s="34" t="s">
        <v>176</v>
      </c>
      <c r="S49" s="34" t="s">
        <v>194</v>
      </c>
    </row>
    <row r="50" spans="1:19" s="37" customFormat="1" ht="47.25" x14ac:dyDescent="0.25">
      <c r="A50" s="34">
        <f t="shared" si="0"/>
        <v>42</v>
      </c>
      <c r="B50" s="44" t="s">
        <v>128</v>
      </c>
      <c r="C50" s="48"/>
      <c r="D50" s="34"/>
      <c r="E50" s="34"/>
      <c r="F50" s="34"/>
      <c r="G50" s="34"/>
      <c r="H50" s="34"/>
      <c r="I50" s="34"/>
      <c r="J50" s="34"/>
      <c r="K50" s="34"/>
      <c r="L50" s="35"/>
      <c r="M50" s="35" t="s">
        <v>143</v>
      </c>
      <c r="N50" s="34">
        <v>3</v>
      </c>
      <c r="O50" s="34">
        <v>6000</v>
      </c>
      <c r="P50" s="34"/>
      <c r="Q50" s="34" t="s">
        <v>189</v>
      </c>
      <c r="R50" s="34" t="s">
        <v>176</v>
      </c>
      <c r="S50" s="34" t="s">
        <v>194</v>
      </c>
    </row>
    <row r="51" spans="1:19" s="37" customFormat="1" ht="47.25" x14ac:dyDescent="0.25">
      <c r="A51" s="34">
        <f t="shared" si="0"/>
        <v>43</v>
      </c>
      <c r="B51" s="44" t="s">
        <v>128</v>
      </c>
      <c r="C51" s="48"/>
      <c r="D51" s="34"/>
      <c r="E51" s="34"/>
      <c r="F51" s="34"/>
      <c r="G51" s="34"/>
      <c r="H51" s="34"/>
      <c r="I51" s="34"/>
      <c r="J51" s="34"/>
      <c r="K51" s="34"/>
      <c r="L51" s="35"/>
      <c r="M51" s="35" t="s">
        <v>144</v>
      </c>
      <c r="N51" s="34">
        <v>1</v>
      </c>
      <c r="O51" s="34">
        <v>6000</v>
      </c>
      <c r="P51" s="34"/>
      <c r="Q51" s="34" t="s">
        <v>190</v>
      </c>
      <c r="R51" s="34" t="s">
        <v>176</v>
      </c>
      <c r="S51" s="34" t="s">
        <v>194</v>
      </c>
    </row>
    <row r="52" spans="1:19" s="37" customFormat="1" ht="15.75" x14ac:dyDescent="0.25">
      <c r="A52" s="34">
        <f t="shared" si="0"/>
        <v>44</v>
      </c>
      <c r="B52" s="44" t="s">
        <v>128</v>
      </c>
      <c r="C52" s="48"/>
      <c r="D52" s="34"/>
      <c r="E52" s="34"/>
      <c r="F52" s="34"/>
      <c r="G52" s="34"/>
      <c r="H52" s="34"/>
      <c r="I52" s="34"/>
      <c r="J52" s="34"/>
      <c r="K52" s="34"/>
      <c r="L52" s="35"/>
      <c r="M52" s="35" t="s">
        <v>145</v>
      </c>
      <c r="N52" s="34">
        <v>1</v>
      </c>
      <c r="O52" s="34">
        <v>4872</v>
      </c>
      <c r="P52" s="34"/>
      <c r="Q52" s="34" t="s">
        <v>191</v>
      </c>
      <c r="R52" s="34" t="s">
        <v>176</v>
      </c>
      <c r="S52" s="34" t="s">
        <v>194</v>
      </c>
    </row>
    <row r="53" spans="1:19" s="37" customFormat="1" ht="15.75" x14ac:dyDescent="0.25">
      <c r="A53" s="34">
        <f t="shared" si="0"/>
        <v>45</v>
      </c>
      <c r="B53" s="44" t="s">
        <v>128</v>
      </c>
      <c r="C53" s="48"/>
      <c r="D53" s="34"/>
      <c r="E53" s="34"/>
      <c r="F53" s="34"/>
      <c r="G53" s="34"/>
      <c r="H53" s="34"/>
      <c r="I53" s="34"/>
      <c r="J53" s="34"/>
      <c r="K53" s="34"/>
      <c r="L53" s="35"/>
      <c r="M53" s="35" t="s">
        <v>146</v>
      </c>
      <c r="N53" s="34">
        <v>1</v>
      </c>
      <c r="O53" s="34">
        <v>5889</v>
      </c>
      <c r="P53" s="34"/>
      <c r="Q53" s="34" t="s">
        <v>192</v>
      </c>
      <c r="R53" s="34" t="s">
        <v>176</v>
      </c>
      <c r="S53" s="34" t="s">
        <v>194</v>
      </c>
    </row>
    <row r="54" spans="1:19" s="37" customFormat="1" ht="15.75" x14ac:dyDescent="0.25">
      <c r="A54" s="34">
        <f t="shared" si="0"/>
        <v>46</v>
      </c>
      <c r="B54" s="44" t="s">
        <v>128</v>
      </c>
      <c r="C54" s="48"/>
      <c r="D54" s="34"/>
      <c r="E54" s="34"/>
      <c r="F54" s="34"/>
      <c r="G54" s="34"/>
      <c r="H54" s="34"/>
      <c r="I54" s="34"/>
      <c r="J54" s="34"/>
      <c r="K54" s="34"/>
      <c r="L54" s="35"/>
      <c r="M54" s="35" t="s">
        <v>147</v>
      </c>
      <c r="N54" s="34">
        <v>7</v>
      </c>
      <c r="O54" s="34">
        <v>662</v>
      </c>
      <c r="P54" s="34"/>
      <c r="Q54" s="34" t="s">
        <v>192</v>
      </c>
      <c r="R54" s="34" t="s">
        <v>176</v>
      </c>
      <c r="S54" s="34" t="s">
        <v>194</v>
      </c>
    </row>
    <row r="55" spans="1:19" s="37" customFormat="1" ht="31.5" x14ac:dyDescent="0.25">
      <c r="A55" s="34">
        <f t="shared" si="0"/>
        <v>47</v>
      </c>
      <c r="B55" s="44" t="s">
        <v>128</v>
      </c>
      <c r="C55" s="48"/>
      <c r="D55" s="34"/>
      <c r="E55" s="34"/>
      <c r="F55" s="34"/>
      <c r="G55" s="34"/>
      <c r="H55" s="34"/>
      <c r="I55" s="34"/>
      <c r="J55" s="34"/>
      <c r="K55" s="34"/>
      <c r="L55" s="35"/>
      <c r="M55" s="35" t="s">
        <v>148</v>
      </c>
      <c r="N55" s="34">
        <v>1</v>
      </c>
      <c r="O55" s="34">
        <v>48</v>
      </c>
      <c r="P55" s="34"/>
      <c r="Q55" s="34" t="s">
        <v>192</v>
      </c>
      <c r="R55" s="34" t="s">
        <v>176</v>
      </c>
      <c r="S55" s="34" t="s">
        <v>194</v>
      </c>
    </row>
    <row r="56" spans="1:19" s="37" customFormat="1" ht="31.5" x14ac:dyDescent="0.25">
      <c r="A56" s="34">
        <f t="shared" si="0"/>
        <v>48</v>
      </c>
      <c r="B56" s="44" t="s">
        <v>128</v>
      </c>
      <c r="C56" s="48"/>
      <c r="D56" s="34"/>
      <c r="E56" s="34"/>
      <c r="F56" s="34"/>
      <c r="G56" s="34"/>
      <c r="H56" s="34"/>
      <c r="I56" s="34"/>
      <c r="J56" s="34"/>
      <c r="K56" s="34"/>
      <c r="L56" s="35"/>
      <c r="M56" s="35" t="s">
        <v>149</v>
      </c>
      <c r="N56" s="34">
        <v>1</v>
      </c>
      <c r="O56" s="34">
        <v>94</v>
      </c>
      <c r="P56" s="34"/>
      <c r="Q56" s="34" t="s">
        <v>192</v>
      </c>
      <c r="R56" s="34" t="s">
        <v>176</v>
      </c>
      <c r="S56" s="34" t="s">
        <v>194</v>
      </c>
    </row>
    <row r="57" spans="1:19" s="37" customFormat="1" ht="15.75" x14ac:dyDescent="0.25">
      <c r="A57" s="34">
        <f t="shared" si="0"/>
        <v>49</v>
      </c>
      <c r="B57" s="44" t="s">
        <v>128</v>
      </c>
      <c r="C57" s="48"/>
      <c r="D57" s="34"/>
      <c r="E57" s="34"/>
      <c r="F57" s="34"/>
      <c r="G57" s="34"/>
      <c r="H57" s="34"/>
      <c r="I57" s="34"/>
      <c r="J57" s="34"/>
      <c r="K57" s="34"/>
      <c r="L57" s="35"/>
      <c r="M57" s="35" t="s">
        <v>150</v>
      </c>
      <c r="N57" s="34">
        <v>2</v>
      </c>
      <c r="O57" s="34">
        <v>128</v>
      </c>
      <c r="P57" s="34"/>
      <c r="Q57" s="34" t="s">
        <v>192</v>
      </c>
      <c r="R57" s="34" t="s">
        <v>176</v>
      </c>
      <c r="S57" s="34" t="s">
        <v>194</v>
      </c>
    </row>
    <row r="58" spans="1:19" s="37" customFormat="1" ht="31.5" x14ac:dyDescent="0.25">
      <c r="A58" s="34">
        <f t="shared" si="0"/>
        <v>50</v>
      </c>
      <c r="B58" s="44" t="s">
        <v>128</v>
      </c>
      <c r="C58" s="48"/>
      <c r="D58" s="34"/>
      <c r="E58" s="34"/>
      <c r="F58" s="34"/>
      <c r="G58" s="34"/>
      <c r="H58" s="34"/>
      <c r="I58" s="34"/>
      <c r="J58" s="34"/>
      <c r="K58" s="34"/>
      <c r="L58" s="35"/>
      <c r="M58" s="35" t="s">
        <v>151</v>
      </c>
      <c r="N58" s="34">
        <v>1</v>
      </c>
      <c r="O58" s="34">
        <v>542</v>
      </c>
      <c r="P58" s="34"/>
      <c r="Q58" s="34" t="s">
        <v>192</v>
      </c>
      <c r="R58" s="34" t="s">
        <v>176</v>
      </c>
      <c r="S58" s="34" t="s">
        <v>194</v>
      </c>
    </row>
    <row r="59" spans="1:19" s="37" customFormat="1" ht="31.5" x14ac:dyDescent="0.25">
      <c r="A59" s="34">
        <f t="shared" si="0"/>
        <v>51</v>
      </c>
      <c r="B59" s="44" t="s">
        <v>128</v>
      </c>
      <c r="C59" s="48"/>
      <c r="D59" s="34"/>
      <c r="E59" s="34"/>
      <c r="F59" s="34"/>
      <c r="G59" s="34"/>
      <c r="H59" s="34"/>
      <c r="I59" s="34"/>
      <c r="J59" s="34"/>
      <c r="K59" s="34"/>
      <c r="L59" s="35"/>
      <c r="M59" s="35" t="s">
        <v>152</v>
      </c>
      <c r="N59" s="34">
        <v>1</v>
      </c>
      <c r="O59" s="34">
        <v>433</v>
      </c>
      <c r="P59" s="34"/>
      <c r="Q59" s="34" t="s">
        <v>192</v>
      </c>
      <c r="R59" s="34" t="s">
        <v>176</v>
      </c>
      <c r="S59" s="34" t="s">
        <v>194</v>
      </c>
    </row>
    <row r="60" spans="1:19" s="37" customFormat="1" ht="31.5" x14ac:dyDescent="0.25">
      <c r="A60" s="34">
        <f t="shared" si="0"/>
        <v>52</v>
      </c>
      <c r="B60" s="44" t="s">
        <v>128</v>
      </c>
      <c r="C60" s="48"/>
      <c r="D60" s="34"/>
      <c r="E60" s="34"/>
      <c r="F60" s="34"/>
      <c r="G60" s="34"/>
      <c r="H60" s="34"/>
      <c r="I60" s="34"/>
      <c r="J60" s="34"/>
      <c r="K60" s="34"/>
      <c r="L60" s="35"/>
      <c r="M60" s="35" t="s">
        <v>153</v>
      </c>
      <c r="N60" s="34">
        <v>1</v>
      </c>
      <c r="O60" s="34">
        <v>5150</v>
      </c>
      <c r="P60" s="34"/>
      <c r="Q60" s="34" t="s">
        <v>192</v>
      </c>
      <c r="R60" s="34" t="s">
        <v>176</v>
      </c>
      <c r="S60" s="34" t="s">
        <v>194</v>
      </c>
    </row>
    <row r="61" spans="1:19" ht="15.75" x14ac:dyDescent="0.25">
      <c r="A61" s="18">
        <f t="shared" si="0"/>
        <v>53</v>
      </c>
      <c r="B61" s="10" t="s">
        <v>128</v>
      </c>
      <c r="C61" s="38"/>
      <c r="D61" s="16"/>
      <c r="E61" s="16"/>
      <c r="F61" s="16"/>
      <c r="G61" s="16"/>
      <c r="H61" s="16"/>
      <c r="I61" s="16"/>
      <c r="J61" s="16"/>
      <c r="K61" s="16"/>
      <c r="L61" s="29"/>
      <c r="M61" s="35" t="s">
        <v>154</v>
      </c>
      <c r="N61" s="34">
        <v>3</v>
      </c>
      <c r="O61" s="16"/>
      <c r="P61" s="16"/>
      <c r="Q61" s="16" t="s">
        <v>175</v>
      </c>
      <c r="R61" s="16" t="s">
        <v>176</v>
      </c>
      <c r="S61" s="16" t="s">
        <v>194</v>
      </c>
    </row>
    <row r="62" spans="1:19" ht="15.75" x14ac:dyDescent="0.25">
      <c r="A62" s="18">
        <f t="shared" si="0"/>
        <v>54</v>
      </c>
      <c r="B62" s="10" t="s">
        <v>128</v>
      </c>
      <c r="C62" s="38"/>
      <c r="D62" s="16"/>
      <c r="E62" s="16"/>
      <c r="F62" s="16"/>
      <c r="G62" s="16"/>
      <c r="H62" s="16"/>
      <c r="I62" s="16"/>
      <c r="J62" s="16"/>
      <c r="K62" s="16"/>
      <c r="L62" s="29"/>
      <c r="M62" s="35" t="s">
        <v>155</v>
      </c>
      <c r="N62" s="34">
        <v>1</v>
      </c>
      <c r="O62" s="16"/>
      <c r="P62" s="16"/>
      <c r="Q62" s="16" t="s">
        <v>175</v>
      </c>
      <c r="R62" s="16" t="s">
        <v>176</v>
      </c>
      <c r="S62" s="16" t="s">
        <v>194</v>
      </c>
    </row>
    <row r="63" spans="1:19" ht="15.75" x14ac:dyDescent="0.25">
      <c r="A63" s="18">
        <f t="shared" si="0"/>
        <v>55</v>
      </c>
      <c r="B63" s="10" t="s">
        <v>128</v>
      </c>
      <c r="C63" s="38"/>
      <c r="D63" s="16"/>
      <c r="E63" s="16"/>
      <c r="F63" s="16"/>
      <c r="G63" s="16"/>
      <c r="H63" s="16"/>
      <c r="I63" s="16"/>
      <c r="J63" s="16"/>
      <c r="K63" s="16"/>
      <c r="L63" s="29"/>
      <c r="M63" s="35" t="s">
        <v>156</v>
      </c>
      <c r="N63" s="34">
        <v>1</v>
      </c>
      <c r="O63" s="16"/>
      <c r="P63" s="16"/>
      <c r="Q63" s="16" t="s">
        <v>175</v>
      </c>
      <c r="R63" s="16" t="s">
        <v>176</v>
      </c>
      <c r="S63" s="16" t="s">
        <v>194</v>
      </c>
    </row>
    <row r="64" spans="1:19" ht="15.75" x14ac:dyDescent="0.25">
      <c r="A64" s="18">
        <f t="shared" si="0"/>
        <v>56</v>
      </c>
      <c r="B64" s="10" t="s">
        <v>128</v>
      </c>
      <c r="C64" s="38"/>
      <c r="D64" s="16"/>
      <c r="E64" s="16"/>
      <c r="F64" s="16"/>
      <c r="G64" s="16"/>
      <c r="H64" s="16"/>
      <c r="I64" s="16"/>
      <c r="J64" s="16"/>
      <c r="K64" s="16"/>
      <c r="L64" s="29"/>
      <c r="M64" s="35" t="s">
        <v>157</v>
      </c>
      <c r="N64" s="34">
        <v>1</v>
      </c>
      <c r="O64" s="16"/>
      <c r="P64" s="16"/>
      <c r="Q64" s="16" t="s">
        <v>175</v>
      </c>
      <c r="R64" s="16" t="s">
        <v>176</v>
      </c>
      <c r="S64" s="16" t="s">
        <v>194</v>
      </c>
    </row>
    <row r="65" spans="1:19" ht="31.5" x14ac:dyDescent="0.25">
      <c r="A65" s="18">
        <f t="shared" si="0"/>
        <v>57</v>
      </c>
      <c r="B65" s="10" t="s">
        <v>128</v>
      </c>
      <c r="C65" s="38"/>
      <c r="D65" s="16"/>
      <c r="E65" s="16"/>
      <c r="F65" s="16"/>
      <c r="G65" s="16"/>
      <c r="H65" s="16"/>
      <c r="I65" s="16"/>
      <c r="J65" s="16"/>
      <c r="K65" s="16"/>
      <c r="L65" s="29"/>
      <c r="M65" s="35" t="s">
        <v>158</v>
      </c>
      <c r="N65" s="34">
        <v>3</v>
      </c>
      <c r="O65" s="16">
        <v>715</v>
      </c>
      <c r="P65" s="16"/>
      <c r="Q65" s="16" t="s">
        <v>175</v>
      </c>
      <c r="R65" s="16" t="s">
        <v>176</v>
      </c>
      <c r="S65" s="16" t="s">
        <v>194</v>
      </c>
    </row>
    <row r="66" spans="1:19" ht="31.5" x14ac:dyDescent="0.25">
      <c r="A66" s="18">
        <f t="shared" si="0"/>
        <v>58</v>
      </c>
      <c r="B66" s="10" t="s">
        <v>128</v>
      </c>
      <c r="C66" s="38"/>
      <c r="D66" s="16"/>
      <c r="E66" s="16"/>
      <c r="F66" s="16"/>
      <c r="G66" s="16"/>
      <c r="H66" s="16"/>
      <c r="I66" s="16"/>
      <c r="J66" s="16"/>
      <c r="K66" s="16"/>
      <c r="L66" s="29"/>
      <c r="M66" s="35" t="s">
        <v>159</v>
      </c>
      <c r="N66" s="34">
        <v>1</v>
      </c>
      <c r="O66" s="16">
        <v>606</v>
      </c>
      <c r="P66" s="16"/>
      <c r="Q66" s="16" t="s">
        <v>175</v>
      </c>
      <c r="R66" s="16" t="s">
        <v>176</v>
      </c>
      <c r="S66" s="16" t="s">
        <v>194</v>
      </c>
    </row>
    <row r="67" spans="1:19" ht="31.5" x14ac:dyDescent="0.25">
      <c r="A67" s="18">
        <f t="shared" si="0"/>
        <v>59</v>
      </c>
      <c r="B67" s="10" t="s">
        <v>128</v>
      </c>
      <c r="C67" s="38"/>
      <c r="D67" s="16"/>
      <c r="E67" s="16"/>
      <c r="F67" s="16"/>
      <c r="G67" s="16"/>
      <c r="H67" s="16"/>
      <c r="I67" s="16"/>
      <c r="J67" s="16"/>
      <c r="K67" s="16"/>
      <c r="L67" s="29"/>
      <c r="M67" s="35" t="s">
        <v>160</v>
      </c>
      <c r="N67" s="34">
        <v>4</v>
      </c>
      <c r="O67" s="16">
        <v>371</v>
      </c>
      <c r="P67" s="16"/>
      <c r="Q67" s="16" t="s">
        <v>175</v>
      </c>
      <c r="R67" s="16" t="s">
        <v>176</v>
      </c>
      <c r="S67" s="16" t="s">
        <v>194</v>
      </c>
    </row>
    <row r="68" spans="1:19" ht="31.5" x14ac:dyDescent="0.25">
      <c r="A68" s="18">
        <f t="shared" si="0"/>
        <v>60</v>
      </c>
      <c r="B68" s="10" t="s">
        <v>128</v>
      </c>
      <c r="C68" s="38"/>
      <c r="D68" s="16"/>
      <c r="E68" s="16"/>
      <c r="F68" s="16"/>
      <c r="G68" s="16"/>
      <c r="H68" s="16"/>
      <c r="I68" s="16"/>
      <c r="J68" s="16"/>
      <c r="K68" s="16"/>
      <c r="L68" s="29"/>
      <c r="M68" s="35" t="s">
        <v>161</v>
      </c>
      <c r="N68" s="34">
        <v>1</v>
      </c>
      <c r="O68" s="16">
        <v>527</v>
      </c>
      <c r="P68" s="16"/>
      <c r="Q68" s="16" t="s">
        <v>175</v>
      </c>
      <c r="R68" s="16" t="s">
        <v>176</v>
      </c>
      <c r="S68" s="16" t="s">
        <v>194</v>
      </c>
    </row>
    <row r="69" spans="1:19" ht="31.5" x14ac:dyDescent="0.25">
      <c r="A69" s="18">
        <f t="shared" si="0"/>
        <v>61</v>
      </c>
      <c r="B69" s="10" t="s">
        <v>128</v>
      </c>
      <c r="C69" s="38"/>
      <c r="D69" s="16"/>
      <c r="E69" s="16"/>
      <c r="F69" s="16"/>
      <c r="G69" s="16"/>
      <c r="H69" s="16"/>
      <c r="I69" s="16"/>
      <c r="J69" s="16"/>
      <c r="K69" s="16"/>
      <c r="L69" s="29"/>
      <c r="M69" s="40" t="s">
        <v>162</v>
      </c>
      <c r="N69" s="34">
        <v>1</v>
      </c>
      <c r="O69" s="16"/>
      <c r="P69" s="16"/>
      <c r="Q69" s="16" t="s">
        <v>175</v>
      </c>
      <c r="R69" s="16" t="s">
        <v>176</v>
      </c>
      <c r="S69" s="16" t="s">
        <v>194</v>
      </c>
    </row>
    <row r="70" spans="1:19" ht="31.5" x14ac:dyDescent="0.25">
      <c r="A70" s="18">
        <f t="shared" si="0"/>
        <v>62</v>
      </c>
      <c r="B70" s="10" t="s">
        <v>128</v>
      </c>
      <c r="C70" s="38"/>
      <c r="D70" s="16"/>
      <c r="E70" s="16"/>
      <c r="F70" s="16"/>
      <c r="G70" s="16"/>
      <c r="H70" s="16"/>
      <c r="I70" s="16"/>
      <c r="J70" s="16"/>
      <c r="K70" s="16"/>
      <c r="L70" s="29"/>
      <c r="M70" s="40" t="s">
        <v>163</v>
      </c>
      <c r="N70" s="34">
        <v>3</v>
      </c>
      <c r="O70" s="16">
        <v>1063</v>
      </c>
      <c r="P70" s="16"/>
      <c r="Q70" s="16" t="s">
        <v>175</v>
      </c>
      <c r="R70" s="16" t="s">
        <v>176</v>
      </c>
      <c r="S70" s="16" t="s">
        <v>194</v>
      </c>
    </row>
    <row r="71" spans="1:19" ht="47.25" x14ac:dyDescent="0.25">
      <c r="A71" s="18">
        <f t="shared" si="0"/>
        <v>63</v>
      </c>
      <c r="B71" s="10" t="s">
        <v>128</v>
      </c>
      <c r="C71" s="38"/>
      <c r="D71" s="16"/>
      <c r="E71" s="16"/>
      <c r="F71" s="16"/>
      <c r="G71" s="16"/>
      <c r="H71" s="16"/>
      <c r="I71" s="16"/>
      <c r="J71" s="16"/>
      <c r="K71" s="16"/>
      <c r="L71" s="29"/>
      <c r="M71" s="40" t="s">
        <v>134</v>
      </c>
      <c r="N71" s="34">
        <v>4</v>
      </c>
      <c r="O71" s="16"/>
      <c r="P71" s="16"/>
      <c r="Q71" s="16" t="s">
        <v>175</v>
      </c>
      <c r="R71" s="16" t="s">
        <v>176</v>
      </c>
      <c r="S71" s="16" t="s">
        <v>194</v>
      </c>
    </row>
    <row r="72" spans="1:19" ht="47.25" x14ac:dyDescent="0.25">
      <c r="A72" s="18">
        <f t="shared" si="0"/>
        <v>64</v>
      </c>
      <c r="B72" s="10" t="s">
        <v>128</v>
      </c>
      <c r="C72" s="38"/>
      <c r="D72" s="16"/>
      <c r="E72" s="16"/>
      <c r="F72" s="16"/>
      <c r="G72" s="16"/>
      <c r="H72" s="16"/>
      <c r="I72" s="16"/>
      <c r="J72" s="16"/>
      <c r="K72" s="16"/>
      <c r="L72" s="29"/>
      <c r="M72" s="40" t="s">
        <v>164</v>
      </c>
      <c r="N72" s="34">
        <v>1</v>
      </c>
      <c r="O72" s="16">
        <v>660</v>
      </c>
      <c r="P72" s="16"/>
      <c r="Q72" s="16" t="s">
        <v>175</v>
      </c>
      <c r="R72" s="16" t="s">
        <v>176</v>
      </c>
      <c r="S72" s="16" t="s">
        <v>194</v>
      </c>
    </row>
    <row r="73" spans="1:19" ht="31.5" x14ac:dyDescent="0.25">
      <c r="A73" s="18">
        <f t="shared" si="0"/>
        <v>65</v>
      </c>
      <c r="B73" s="10" t="s">
        <v>128</v>
      </c>
      <c r="C73" s="38"/>
      <c r="D73" s="16"/>
      <c r="E73" s="16"/>
      <c r="F73" s="16"/>
      <c r="G73" s="16"/>
      <c r="H73" s="16"/>
      <c r="I73" s="16"/>
      <c r="J73" s="16"/>
      <c r="K73" s="16"/>
      <c r="L73" s="29"/>
      <c r="M73" s="40" t="s">
        <v>165</v>
      </c>
      <c r="N73" s="34">
        <v>1</v>
      </c>
      <c r="O73" s="16">
        <v>1100</v>
      </c>
      <c r="P73" s="16"/>
      <c r="Q73" s="16" t="s">
        <v>175</v>
      </c>
      <c r="R73" s="16" t="s">
        <v>176</v>
      </c>
      <c r="S73" s="16" t="s">
        <v>194</v>
      </c>
    </row>
    <row r="74" spans="1:19" ht="31.5" x14ac:dyDescent="0.25">
      <c r="A74" s="18">
        <f t="shared" si="0"/>
        <v>66</v>
      </c>
      <c r="B74" s="10" t="s">
        <v>128</v>
      </c>
      <c r="C74" s="38"/>
      <c r="D74" s="16"/>
      <c r="E74" s="16"/>
      <c r="F74" s="16"/>
      <c r="G74" s="16"/>
      <c r="H74" s="16"/>
      <c r="I74" s="16"/>
      <c r="J74" s="16"/>
      <c r="K74" s="16"/>
      <c r="L74" s="29"/>
      <c r="M74" s="40" t="s">
        <v>166</v>
      </c>
      <c r="N74" s="34">
        <v>2</v>
      </c>
      <c r="O74" s="16">
        <v>211</v>
      </c>
      <c r="P74" s="16"/>
      <c r="Q74" s="16" t="s">
        <v>175</v>
      </c>
      <c r="R74" s="16" t="s">
        <v>176</v>
      </c>
      <c r="S74" s="16" t="s">
        <v>194</v>
      </c>
    </row>
    <row r="75" spans="1:19" ht="47.25" x14ac:dyDescent="0.25">
      <c r="A75" s="18">
        <f t="shared" ref="A75:A138" si="1">1+A74</f>
        <v>67</v>
      </c>
      <c r="B75" s="10" t="s">
        <v>128</v>
      </c>
      <c r="C75" s="38"/>
      <c r="D75" s="16"/>
      <c r="E75" s="16"/>
      <c r="F75" s="16"/>
      <c r="G75" s="16"/>
      <c r="H75" s="16"/>
      <c r="I75" s="16"/>
      <c r="J75" s="16"/>
      <c r="K75" s="16"/>
      <c r="L75" s="29"/>
      <c r="M75" s="40" t="s">
        <v>137</v>
      </c>
      <c r="N75" s="34">
        <v>5</v>
      </c>
      <c r="O75" s="16">
        <v>510</v>
      </c>
      <c r="P75" s="16"/>
      <c r="Q75" s="16" t="s">
        <v>175</v>
      </c>
      <c r="R75" s="16" t="s">
        <v>176</v>
      </c>
      <c r="S75" s="16" t="s">
        <v>194</v>
      </c>
    </row>
    <row r="76" spans="1:19" ht="47.25" x14ac:dyDescent="0.25">
      <c r="A76" s="18">
        <f t="shared" si="1"/>
        <v>68</v>
      </c>
      <c r="B76" s="10" t="s">
        <v>128</v>
      </c>
      <c r="C76" s="38"/>
      <c r="D76" s="16"/>
      <c r="E76" s="16"/>
      <c r="F76" s="16"/>
      <c r="G76" s="16"/>
      <c r="H76" s="16"/>
      <c r="I76" s="16"/>
      <c r="J76" s="16"/>
      <c r="K76" s="16"/>
      <c r="L76" s="29"/>
      <c r="M76" s="40" t="s">
        <v>167</v>
      </c>
      <c r="N76" s="34">
        <v>4</v>
      </c>
      <c r="O76" s="16">
        <v>707</v>
      </c>
      <c r="P76" s="16"/>
      <c r="Q76" s="16" t="s">
        <v>175</v>
      </c>
      <c r="R76" s="16" t="s">
        <v>176</v>
      </c>
      <c r="S76" s="16" t="s">
        <v>194</v>
      </c>
    </row>
    <row r="77" spans="1:19" ht="47.25" x14ac:dyDescent="0.25">
      <c r="A77" s="18">
        <f t="shared" si="1"/>
        <v>69</v>
      </c>
      <c r="B77" s="10" t="s">
        <v>128</v>
      </c>
      <c r="C77" s="38"/>
      <c r="D77" s="16"/>
      <c r="E77" s="16"/>
      <c r="F77" s="16"/>
      <c r="G77" s="16"/>
      <c r="H77" s="16"/>
      <c r="I77" s="16"/>
      <c r="J77" s="16"/>
      <c r="K77" s="16"/>
      <c r="L77" s="29"/>
      <c r="M77" s="40" t="s">
        <v>168</v>
      </c>
      <c r="N77" s="34">
        <v>2</v>
      </c>
      <c r="O77" s="16"/>
      <c r="P77" s="16"/>
      <c r="Q77" s="16" t="s">
        <v>175</v>
      </c>
      <c r="R77" s="16" t="s">
        <v>176</v>
      </c>
      <c r="S77" s="16" t="s">
        <v>194</v>
      </c>
    </row>
    <row r="78" spans="1:19" ht="47.25" x14ac:dyDescent="0.25">
      <c r="A78" s="18">
        <f t="shared" si="1"/>
        <v>70</v>
      </c>
      <c r="B78" s="10" t="s">
        <v>128</v>
      </c>
      <c r="C78" s="38"/>
      <c r="D78" s="16"/>
      <c r="E78" s="16"/>
      <c r="F78" s="16"/>
      <c r="G78" s="16"/>
      <c r="H78" s="16"/>
      <c r="I78" s="16"/>
      <c r="J78" s="16"/>
      <c r="K78" s="16"/>
      <c r="L78" s="29"/>
      <c r="M78" s="40" t="s">
        <v>169</v>
      </c>
      <c r="N78" s="34">
        <v>2</v>
      </c>
      <c r="O78" s="16"/>
      <c r="P78" s="16"/>
      <c r="Q78" s="16" t="s">
        <v>175</v>
      </c>
      <c r="R78" s="16" t="s">
        <v>176</v>
      </c>
      <c r="S78" s="16" t="s">
        <v>194</v>
      </c>
    </row>
    <row r="79" spans="1:19" ht="47.25" x14ac:dyDescent="0.25">
      <c r="A79" s="18">
        <f t="shared" si="1"/>
        <v>71</v>
      </c>
      <c r="B79" s="10" t="s">
        <v>128</v>
      </c>
      <c r="C79" s="38"/>
      <c r="D79" s="16"/>
      <c r="E79" s="16"/>
      <c r="F79" s="16"/>
      <c r="G79" s="16"/>
      <c r="H79" s="16"/>
      <c r="I79" s="16"/>
      <c r="J79" s="16"/>
      <c r="K79" s="16"/>
      <c r="L79" s="29"/>
      <c r="M79" s="40" t="s">
        <v>170</v>
      </c>
      <c r="N79" s="34">
        <v>20</v>
      </c>
      <c r="O79" s="16"/>
      <c r="P79" s="16"/>
      <c r="Q79" s="16" t="s">
        <v>175</v>
      </c>
      <c r="R79" s="16" t="s">
        <v>176</v>
      </c>
      <c r="S79" s="16" t="s">
        <v>194</v>
      </c>
    </row>
    <row r="80" spans="1:19" ht="47.25" x14ac:dyDescent="0.25">
      <c r="A80" s="18">
        <f t="shared" si="1"/>
        <v>72</v>
      </c>
      <c r="B80" s="10" t="s">
        <v>128</v>
      </c>
      <c r="C80" s="38"/>
      <c r="D80" s="16"/>
      <c r="E80" s="16"/>
      <c r="F80" s="16"/>
      <c r="G80" s="16"/>
      <c r="H80" s="16"/>
      <c r="I80" s="16"/>
      <c r="J80" s="16"/>
      <c r="K80" s="16"/>
      <c r="L80" s="29"/>
      <c r="M80" s="40" t="s">
        <v>171</v>
      </c>
      <c r="N80" s="34">
        <v>13</v>
      </c>
      <c r="O80" s="16"/>
      <c r="P80" s="16"/>
      <c r="Q80" s="16" t="s">
        <v>175</v>
      </c>
      <c r="R80" s="16" t="s">
        <v>176</v>
      </c>
      <c r="S80" s="16" t="s">
        <v>194</v>
      </c>
    </row>
    <row r="81" spans="1:19" ht="31.5" x14ac:dyDescent="0.25">
      <c r="A81" s="18">
        <f t="shared" si="1"/>
        <v>73</v>
      </c>
      <c r="B81" s="10" t="s">
        <v>128</v>
      </c>
      <c r="C81" s="38"/>
      <c r="D81" s="16"/>
      <c r="E81" s="16"/>
      <c r="F81" s="16"/>
      <c r="G81" s="16"/>
      <c r="H81" s="16"/>
      <c r="I81" s="16"/>
      <c r="J81" s="16"/>
      <c r="K81" s="16"/>
      <c r="L81" s="29"/>
      <c r="M81" s="40" t="s">
        <v>172</v>
      </c>
      <c r="N81" s="34">
        <v>1</v>
      </c>
      <c r="O81" s="16"/>
      <c r="P81" s="16"/>
      <c r="Q81" s="16" t="s">
        <v>175</v>
      </c>
      <c r="R81" s="16" t="s">
        <v>176</v>
      </c>
      <c r="S81" s="16" t="s">
        <v>194</v>
      </c>
    </row>
    <row r="82" spans="1:19" ht="31.5" x14ac:dyDescent="0.25">
      <c r="A82" s="18">
        <f t="shared" si="1"/>
        <v>74</v>
      </c>
      <c r="B82" s="10" t="s">
        <v>128</v>
      </c>
      <c r="C82" s="38"/>
      <c r="D82" s="16"/>
      <c r="E82" s="16"/>
      <c r="F82" s="16"/>
      <c r="G82" s="16"/>
      <c r="H82" s="16"/>
      <c r="I82" s="16"/>
      <c r="J82" s="16"/>
      <c r="K82" s="16"/>
      <c r="L82" s="29"/>
      <c r="M82" s="40" t="s">
        <v>173</v>
      </c>
      <c r="N82" s="34">
        <v>54</v>
      </c>
      <c r="O82" s="16">
        <v>156600</v>
      </c>
      <c r="P82" s="16"/>
      <c r="Q82" s="17" t="s">
        <v>193</v>
      </c>
      <c r="R82" s="16" t="s">
        <v>176</v>
      </c>
      <c r="S82" s="16" t="s">
        <v>194</v>
      </c>
    </row>
    <row r="83" spans="1:19" ht="63" x14ac:dyDescent="0.25">
      <c r="A83" s="18">
        <f t="shared" si="1"/>
        <v>75</v>
      </c>
      <c r="B83" s="11" t="s">
        <v>195</v>
      </c>
      <c r="C83" s="17" t="s">
        <v>196</v>
      </c>
      <c r="D83" s="17" t="s">
        <v>204</v>
      </c>
      <c r="E83" s="16"/>
      <c r="F83" s="16"/>
      <c r="G83" s="16"/>
      <c r="H83" s="16"/>
      <c r="I83" s="17" t="s">
        <v>209</v>
      </c>
      <c r="J83" s="17" t="s">
        <v>210</v>
      </c>
      <c r="K83" s="105" t="s">
        <v>222</v>
      </c>
      <c r="L83" s="32" t="s">
        <v>223</v>
      </c>
      <c r="M83" s="41"/>
      <c r="N83" s="34"/>
      <c r="O83" s="16"/>
      <c r="P83" s="16"/>
      <c r="Q83" s="16"/>
      <c r="R83" s="16"/>
      <c r="S83" s="16"/>
    </row>
    <row r="84" spans="1:19" ht="78.75" x14ac:dyDescent="0.25">
      <c r="A84" s="18">
        <f t="shared" si="1"/>
        <v>76</v>
      </c>
      <c r="B84" s="11" t="s">
        <v>195</v>
      </c>
      <c r="C84" s="17" t="s">
        <v>197</v>
      </c>
      <c r="D84" s="17" t="s">
        <v>205</v>
      </c>
      <c r="E84" s="16"/>
      <c r="F84" s="16"/>
      <c r="G84" s="16"/>
      <c r="H84" s="16"/>
      <c r="I84" s="17" t="s">
        <v>209</v>
      </c>
      <c r="J84" s="17" t="s">
        <v>211</v>
      </c>
      <c r="K84" s="105"/>
      <c r="L84" s="32"/>
      <c r="M84" s="41"/>
      <c r="N84" s="34"/>
      <c r="O84" s="16"/>
      <c r="P84" s="16"/>
      <c r="Q84" s="16"/>
      <c r="R84" s="16"/>
      <c r="S84" s="16"/>
    </row>
    <row r="85" spans="1:19" ht="110.25" x14ac:dyDescent="0.25">
      <c r="A85" s="18">
        <f t="shared" si="1"/>
        <v>77</v>
      </c>
      <c r="B85" s="11" t="s">
        <v>195</v>
      </c>
      <c r="C85" s="17" t="s">
        <v>198</v>
      </c>
      <c r="D85" s="17" t="s">
        <v>206</v>
      </c>
      <c r="E85" s="16"/>
      <c r="F85" s="16"/>
      <c r="G85" s="16"/>
      <c r="H85" s="16"/>
      <c r="I85" s="17" t="s">
        <v>212</v>
      </c>
      <c r="J85" s="17" t="s">
        <v>213</v>
      </c>
      <c r="K85" s="17" t="s">
        <v>222</v>
      </c>
      <c r="L85" s="32" t="s">
        <v>223</v>
      </c>
      <c r="M85" s="41"/>
      <c r="N85" s="34"/>
      <c r="O85" s="16"/>
      <c r="P85" s="16"/>
      <c r="Q85" s="16"/>
      <c r="R85" s="16"/>
      <c r="S85" s="16"/>
    </row>
    <row r="86" spans="1:19" ht="78.75" x14ac:dyDescent="0.25">
      <c r="A86" s="18">
        <f t="shared" si="1"/>
        <v>78</v>
      </c>
      <c r="B86" s="11" t="s">
        <v>195</v>
      </c>
      <c r="C86" s="17" t="s">
        <v>199</v>
      </c>
      <c r="D86" s="17" t="s">
        <v>207</v>
      </c>
      <c r="E86" s="16"/>
      <c r="F86" s="16"/>
      <c r="G86" s="16"/>
      <c r="H86" s="16"/>
      <c r="I86" s="17" t="s">
        <v>214</v>
      </c>
      <c r="J86" s="17" t="s">
        <v>215</v>
      </c>
      <c r="K86" s="17" t="s">
        <v>224</v>
      </c>
      <c r="L86" s="32" t="s">
        <v>223</v>
      </c>
      <c r="M86" s="41"/>
      <c r="N86" s="34"/>
      <c r="O86" s="16"/>
      <c r="P86" s="16"/>
      <c r="Q86" s="16"/>
      <c r="R86" s="16"/>
      <c r="S86" s="16"/>
    </row>
    <row r="87" spans="1:19" ht="31.15" customHeight="1" x14ac:dyDescent="0.25">
      <c r="A87" s="18">
        <f t="shared" si="1"/>
        <v>79</v>
      </c>
      <c r="B87" s="11" t="s">
        <v>195</v>
      </c>
      <c r="C87" s="17" t="s">
        <v>200</v>
      </c>
      <c r="D87" s="105" t="s">
        <v>262</v>
      </c>
      <c r="E87" s="16"/>
      <c r="F87" s="16"/>
      <c r="G87" s="16"/>
      <c r="H87" s="16"/>
      <c r="I87" s="17" t="s">
        <v>216</v>
      </c>
      <c r="J87" s="17" t="s">
        <v>217</v>
      </c>
      <c r="K87" s="105" t="s">
        <v>225</v>
      </c>
      <c r="L87" s="32" t="s">
        <v>226</v>
      </c>
      <c r="M87" s="41"/>
      <c r="N87" s="34"/>
      <c r="O87" s="16"/>
      <c r="P87" s="16"/>
      <c r="Q87" s="16"/>
      <c r="R87" s="16"/>
      <c r="S87" s="16"/>
    </row>
    <row r="88" spans="1:19" ht="47.25" x14ac:dyDescent="0.25">
      <c r="A88" s="18">
        <f t="shared" si="1"/>
        <v>80</v>
      </c>
      <c r="B88" s="11" t="s">
        <v>195</v>
      </c>
      <c r="C88" s="17" t="s">
        <v>201</v>
      </c>
      <c r="D88" s="105"/>
      <c r="E88" s="16"/>
      <c r="F88" s="16"/>
      <c r="G88" s="16"/>
      <c r="H88" s="16"/>
      <c r="I88" s="17" t="s">
        <v>216</v>
      </c>
      <c r="J88" s="17" t="s">
        <v>218</v>
      </c>
      <c r="K88" s="105"/>
      <c r="L88" s="32"/>
      <c r="M88" s="41"/>
      <c r="N88" s="34"/>
      <c r="O88" s="16"/>
      <c r="P88" s="16"/>
      <c r="Q88" s="16"/>
      <c r="R88" s="16"/>
      <c r="S88" s="16"/>
    </row>
    <row r="89" spans="1:19" ht="47.25" x14ac:dyDescent="0.25">
      <c r="A89" s="18">
        <f t="shared" si="1"/>
        <v>81</v>
      </c>
      <c r="B89" s="11" t="s">
        <v>195</v>
      </c>
      <c r="C89" s="17" t="s">
        <v>202</v>
      </c>
      <c r="D89" s="105"/>
      <c r="E89" s="16"/>
      <c r="F89" s="16"/>
      <c r="G89" s="16"/>
      <c r="H89" s="16"/>
      <c r="I89" s="17" t="s">
        <v>219</v>
      </c>
      <c r="J89" s="17" t="s">
        <v>220</v>
      </c>
      <c r="K89" s="105"/>
      <c r="L89" s="32"/>
      <c r="M89" s="41"/>
      <c r="N89" s="34"/>
      <c r="O89" s="16"/>
      <c r="P89" s="16"/>
      <c r="Q89" s="16"/>
      <c r="R89" s="16"/>
      <c r="S89" s="16"/>
    </row>
    <row r="90" spans="1:19" ht="126" x14ac:dyDescent="0.25">
      <c r="A90" s="18">
        <f t="shared" si="1"/>
        <v>82</v>
      </c>
      <c r="B90" s="11" t="s">
        <v>195</v>
      </c>
      <c r="C90" s="17" t="s">
        <v>203</v>
      </c>
      <c r="D90" s="17" t="s">
        <v>208</v>
      </c>
      <c r="E90" s="16"/>
      <c r="F90" s="16"/>
      <c r="G90" s="16"/>
      <c r="H90" s="16"/>
      <c r="I90" s="17" t="s">
        <v>216</v>
      </c>
      <c r="J90" s="17" t="s">
        <v>221</v>
      </c>
      <c r="K90" s="17" t="s">
        <v>227</v>
      </c>
      <c r="L90" s="32" t="s">
        <v>228</v>
      </c>
      <c r="M90" s="41"/>
      <c r="N90" s="34"/>
      <c r="O90" s="16"/>
      <c r="P90" s="16"/>
      <c r="Q90" s="16"/>
      <c r="R90" s="16"/>
      <c r="S90" s="16"/>
    </row>
    <row r="91" spans="1:19" ht="31.5" x14ac:dyDescent="0.25">
      <c r="A91" s="18">
        <f t="shared" si="1"/>
        <v>83</v>
      </c>
      <c r="B91" s="12" t="s">
        <v>254</v>
      </c>
      <c r="C91" s="4" t="s">
        <v>229</v>
      </c>
      <c r="D91" s="16"/>
      <c r="E91" s="16"/>
      <c r="F91" s="4" t="s">
        <v>20</v>
      </c>
      <c r="G91" s="16"/>
      <c r="H91" s="16"/>
      <c r="I91" s="16"/>
      <c r="J91" s="16"/>
      <c r="K91" s="16"/>
      <c r="L91" s="29"/>
      <c r="M91" s="34"/>
      <c r="N91" s="34"/>
      <c r="O91" s="16"/>
      <c r="P91" s="16"/>
      <c r="Q91" s="16"/>
      <c r="R91" s="16"/>
      <c r="S91" s="16"/>
    </row>
    <row r="92" spans="1:19" ht="15.75" x14ac:dyDescent="0.25">
      <c r="A92" s="18">
        <f t="shared" si="1"/>
        <v>84</v>
      </c>
      <c r="B92" s="12" t="s">
        <v>254</v>
      </c>
      <c r="C92" s="4" t="s">
        <v>230</v>
      </c>
      <c r="D92" s="16"/>
      <c r="E92" s="16"/>
      <c r="F92" s="4" t="s">
        <v>20</v>
      </c>
      <c r="G92" s="16"/>
      <c r="H92" s="16"/>
      <c r="I92" s="16"/>
      <c r="J92" s="16"/>
      <c r="K92" s="16"/>
      <c r="L92" s="29"/>
      <c r="M92" s="34"/>
      <c r="N92" s="34"/>
      <c r="O92" s="16"/>
      <c r="P92" s="16"/>
      <c r="Q92" s="16"/>
      <c r="R92" s="16"/>
      <c r="S92" s="16"/>
    </row>
    <row r="93" spans="1:19" ht="15.75" x14ac:dyDescent="0.25">
      <c r="A93" s="18">
        <f t="shared" si="1"/>
        <v>85</v>
      </c>
      <c r="B93" s="12" t="s">
        <v>254</v>
      </c>
      <c r="C93" s="4" t="s">
        <v>231</v>
      </c>
      <c r="D93" s="16"/>
      <c r="E93" s="16"/>
      <c r="F93" s="4" t="s">
        <v>20</v>
      </c>
      <c r="G93" s="16"/>
      <c r="H93" s="16"/>
      <c r="I93" s="16"/>
      <c r="J93" s="16"/>
      <c r="K93" s="16"/>
      <c r="L93" s="29"/>
      <c r="M93" s="34"/>
      <c r="N93" s="34"/>
      <c r="O93" s="16"/>
      <c r="P93" s="16"/>
      <c r="Q93" s="16"/>
      <c r="R93" s="16"/>
      <c r="S93" s="16"/>
    </row>
    <row r="94" spans="1:19" ht="15.75" x14ac:dyDescent="0.25">
      <c r="A94" s="18">
        <f t="shared" si="1"/>
        <v>86</v>
      </c>
      <c r="B94" s="12" t="s">
        <v>254</v>
      </c>
      <c r="C94" s="4" t="s">
        <v>232</v>
      </c>
      <c r="D94" s="16"/>
      <c r="E94" s="16"/>
      <c r="F94" s="4" t="s">
        <v>255</v>
      </c>
      <c r="G94" s="16"/>
      <c r="H94" s="16"/>
      <c r="I94" s="16"/>
      <c r="J94" s="16"/>
      <c r="K94" s="16"/>
      <c r="L94" s="29"/>
      <c r="M94" s="34"/>
      <c r="N94" s="34"/>
      <c r="O94" s="16"/>
      <c r="P94" s="16"/>
      <c r="Q94" s="16"/>
      <c r="R94" s="16"/>
      <c r="S94" s="16"/>
    </row>
    <row r="95" spans="1:19" ht="31.5" x14ac:dyDescent="0.25">
      <c r="A95" s="18">
        <f t="shared" si="1"/>
        <v>87</v>
      </c>
      <c r="B95" s="12" t="s">
        <v>254</v>
      </c>
      <c r="C95" s="4" t="s">
        <v>233</v>
      </c>
      <c r="D95" s="16"/>
      <c r="E95" s="16"/>
      <c r="F95" s="4" t="s">
        <v>256</v>
      </c>
      <c r="G95" s="16"/>
      <c r="H95" s="16"/>
      <c r="I95" s="16"/>
      <c r="J95" s="16"/>
      <c r="K95" s="16"/>
      <c r="L95" s="29"/>
      <c r="M95" s="34"/>
      <c r="N95" s="34"/>
      <c r="O95" s="16"/>
      <c r="P95" s="16"/>
      <c r="Q95" s="16"/>
      <c r="R95" s="16"/>
      <c r="S95" s="16"/>
    </row>
    <row r="96" spans="1:19" ht="47.25" x14ac:dyDescent="0.25">
      <c r="A96" s="18">
        <f t="shared" si="1"/>
        <v>88</v>
      </c>
      <c r="B96" s="12" t="s">
        <v>254</v>
      </c>
      <c r="C96" s="4" t="s">
        <v>234</v>
      </c>
      <c r="D96" s="16"/>
      <c r="E96" s="16"/>
      <c r="F96" s="4" t="s">
        <v>255</v>
      </c>
      <c r="G96" s="16"/>
      <c r="H96" s="16"/>
      <c r="I96" s="16"/>
      <c r="J96" s="16"/>
      <c r="K96" s="16"/>
      <c r="L96" s="29"/>
      <c r="M96" s="34"/>
      <c r="N96" s="34"/>
      <c r="O96" s="16"/>
      <c r="P96" s="16"/>
      <c r="Q96" s="16"/>
      <c r="R96" s="16"/>
      <c r="S96" s="16"/>
    </row>
    <row r="97" spans="1:19" ht="78.75" x14ac:dyDescent="0.25">
      <c r="A97" s="18">
        <f t="shared" si="1"/>
        <v>89</v>
      </c>
      <c r="B97" s="12" t="s">
        <v>254</v>
      </c>
      <c r="C97" s="4" t="s">
        <v>235</v>
      </c>
      <c r="D97" s="16"/>
      <c r="E97" s="16"/>
      <c r="F97" s="6"/>
      <c r="G97" s="16"/>
      <c r="H97" s="16"/>
      <c r="I97" s="16"/>
      <c r="J97" s="16"/>
      <c r="K97" s="16"/>
      <c r="L97" s="29"/>
      <c r="M97" s="34"/>
      <c r="N97" s="34"/>
      <c r="O97" s="16"/>
      <c r="P97" s="16"/>
      <c r="Q97" s="16"/>
      <c r="R97" s="16"/>
      <c r="S97" s="16"/>
    </row>
    <row r="98" spans="1:19" ht="93" customHeight="1" x14ac:dyDescent="0.25">
      <c r="A98" s="18">
        <f t="shared" si="1"/>
        <v>90</v>
      </c>
      <c r="B98" s="12" t="s">
        <v>254</v>
      </c>
      <c r="C98" s="4" t="s">
        <v>236</v>
      </c>
      <c r="D98" s="16"/>
      <c r="E98" s="16"/>
      <c r="F98" s="4" t="s">
        <v>255</v>
      </c>
      <c r="G98" s="16"/>
      <c r="H98" s="16"/>
      <c r="I98" s="16"/>
      <c r="J98" s="16"/>
      <c r="K98" s="16"/>
      <c r="L98" s="29"/>
      <c r="M98" s="34"/>
      <c r="N98" s="34"/>
      <c r="O98" s="16"/>
      <c r="P98" s="16"/>
      <c r="Q98" s="16"/>
      <c r="R98" s="16"/>
      <c r="S98" s="16"/>
    </row>
    <row r="99" spans="1:19" ht="78.75" x14ac:dyDescent="0.25">
      <c r="A99" s="18">
        <f t="shared" si="1"/>
        <v>91</v>
      </c>
      <c r="B99" s="12" t="s">
        <v>254</v>
      </c>
      <c r="C99" s="4" t="s">
        <v>237</v>
      </c>
      <c r="D99" s="16"/>
      <c r="E99" s="16"/>
      <c r="F99" s="4" t="s">
        <v>255</v>
      </c>
      <c r="G99" s="16"/>
      <c r="H99" s="16"/>
      <c r="I99" s="16"/>
      <c r="J99" s="16"/>
      <c r="K99" s="16"/>
      <c r="L99" s="29"/>
      <c r="M99" s="34"/>
      <c r="N99" s="34"/>
      <c r="O99" s="16"/>
      <c r="P99" s="16"/>
      <c r="Q99" s="16"/>
      <c r="R99" s="16"/>
      <c r="S99" s="16"/>
    </row>
    <row r="100" spans="1:19" ht="15.75" x14ac:dyDescent="0.25">
      <c r="A100" s="18">
        <f t="shared" si="1"/>
        <v>92</v>
      </c>
      <c r="B100" s="12" t="s">
        <v>254</v>
      </c>
      <c r="C100" s="4" t="s">
        <v>238</v>
      </c>
      <c r="D100" s="16"/>
      <c r="E100" s="16"/>
      <c r="F100" s="4" t="s">
        <v>255</v>
      </c>
      <c r="G100" s="16"/>
      <c r="H100" s="16"/>
      <c r="I100" s="16"/>
      <c r="J100" s="16"/>
      <c r="K100" s="16"/>
      <c r="L100" s="29"/>
      <c r="M100" s="34"/>
      <c r="N100" s="34"/>
      <c r="O100" s="16"/>
      <c r="P100" s="16"/>
      <c r="Q100" s="16"/>
      <c r="R100" s="16"/>
      <c r="S100" s="16"/>
    </row>
    <row r="101" spans="1:19" ht="15.75" x14ac:dyDescent="0.25">
      <c r="A101" s="18">
        <f t="shared" si="1"/>
        <v>93</v>
      </c>
      <c r="B101" s="12" t="s">
        <v>254</v>
      </c>
      <c r="C101" s="4" t="s">
        <v>239</v>
      </c>
      <c r="D101" s="16"/>
      <c r="E101" s="16"/>
      <c r="F101" s="4" t="s">
        <v>20</v>
      </c>
      <c r="G101" s="16"/>
      <c r="H101" s="16"/>
      <c r="I101" s="16"/>
      <c r="J101" s="16"/>
      <c r="K101" s="16"/>
      <c r="L101" s="29"/>
      <c r="M101" s="34"/>
      <c r="N101" s="34"/>
      <c r="O101" s="16"/>
      <c r="P101" s="16"/>
      <c r="Q101" s="16"/>
      <c r="R101" s="16"/>
      <c r="S101" s="16"/>
    </row>
    <row r="102" spans="1:19" ht="15.75" x14ac:dyDescent="0.25">
      <c r="A102" s="18">
        <f t="shared" si="1"/>
        <v>94</v>
      </c>
      <c r="B102" s="12" t="s">
        <v>254</v>
      </c>
      <c r="C102" s="4" t="s">
        <v>231</v>
      </c>
      <c r="D102" s="16"/>
      <c r="E102" s="16"/>
      <c r="F102" s="4" t="s">
        <v>256</v>
      </c>
      <c r="G102" s="16"/>
      <c r="H102" s="16"/>
      <c r="I102" s="16"/>
      <c r="J102" s="16"/>
      <c r="K102" s="16"/>
      <c r="L102" s="29"/>
      <c r="M102" s="34"/>
      <c r="N102" s="34"/>
      <c r="O102" s="16"/>
      <c r="P102" s="16"/>
      <c r="Q102" s="16"/>
      <c r="R102" s="16"/>
      <c r="S102" s="16"/>
    </row>
    <row r="103" spans="1:19" ht="15.75" x14ac:dyDescent="0.25">
      <c r="A103" s="18">
        <f t="shared" si="1"/>
        <v>95</v>
      </c>
      <c r="B103" s="12" t="s">
        <v>254</v>
      </c>
      <c r="C103" s="4" t="s">
        <v>240</v>
      </c>
      <c r="D103" s="16"/>
      <c r="E103" s="16"/>
      <c r="F103" s="4" t="s">
        <v>255</v>
      </c>
      <c r="G103" s="16"/>
      <c r="H103" s="16"/>
      <c r="I103" s="16"/>
      <c r="J103" s="16"/>
      <c r="K103" s="16"/>
      <c r="L103" s="29"/>
      <c r="M103" s="34"/>
      <c r="N103" s="34"/>
      <c r="O103" s="16"/>
      <c r="P103" s="16"/>
      <c r="Q103" s="16"/>
      <c r="R103" s="16"/>
      <c r="S103" s="16"/>
    </row>
    <row r="104" spans="1:19" ht="47.25" x14ac:dyDescent="0.25">
      <c r="A104" s="18">
        <f t="shared" si="1"/>
        <v>96</v>
      </c>
      <c r="B104" s="12" t="s">
        <v>254</v>
      </c>
      <c r="C104" s="4" t="s">
        <v>241</v>
      </c>
      <c r="D104" s="16"/>
      <c r="E104" s="16"/>
      <c r="F104" s="4" t="s">
        <v>255</v>
      </c>
      <c r="G104" s="16"/>
      <c r="H104" s="16"/>
      <c r="I104" s="16"/>
      <c r="J104" s="16"/>
      <c r="K104" s="16"/>
      <c r="L104" s="29"/>
      <c r="M104" s="34"/>
      <c r="N104" s="34"/>
      <c r="O104" s="16"/>
      <c r="P104" s="16"/>
      <c r="Q104" s="16"/>
      <c r="R104" s="16"/>
      <c r="S104" s="16"/>
    </row>
    <row r="105" spans="1:19" ht="94.5" x14ac:dyDescent="0.25">
      <c r="A105" s="18">
        <f t="shared" si="1"/>
        <v>97</v>
      </c>
      <c r="B105" s="12" t="s">
        <v>254</v>
      </c>
      <c r="C105" s="4" t="s">
        <v>242</v>
      </c>
      <c r="D105" s="16"/>
      <c r="E105" s="16"/>
      <c r="F105" s="4" t="s">
        <v>255</v>
      </c>
      <c r="G105" s="16"/>
      <c r="H105" s="16"/>
      <c r="I105" s="16"/>
      <c r="J105" s="16"/>
      <c r="K105" s="16"/>
      <c r="L105" s="29"/>
      <c r="M105" s="34"/>
      <c r="N105" s="34"/>
      <c r="O105" s="16"/>
      <c r="P105" s="16"/>
      <c r="Q105" s="16"/>
      <c r="R105" s="16"/>
      <c r="S105" s="16"/>
    </row>
    <row r="106" spans="1:19" ht="31.5" x14ac:dyDescent="0.25">
      <c r="A106" s="18">
        <f t="shared" si="1"/>
        <v>98</v>
      </c>
      <c r="B106" s="12" t="s">
        <v>254</v>
      </c>
      <c r="C106" s="4" t="s">
        <v>243</v>
      </c>
      <c r="D106" s="16"/>
      <c r="E106" s="16"/>
      <c r="F106" s="4" t="s">
        <v>257</v>
      </c>
      <c r="G106" s="16"/>
      <c r="H106" s="16"/>
      <c r="I106" s="16"/>
      <c r="J106" s="16"/>
      <c r="K106" s="16"/>
      <c r="L106" s="29"/>
      <c r="M106" s="34"/>
      <c r="N106" s="34"/>
      <c r="O106" s="16"/>
      <c r="P106" s="16"/>
      <c r="Q106" s="16"/>
      <c r="R106" s="16"/>
      <c r="S106" s="16"/>
    </row>
    <row r="107" spans="1:19" ht="31.5" x14ac:dyDescent="0.25">
      <c r="A107" s="18">
        <f t="shared" si="1"/>
        <v>99</v>
      </c>
      <c r="B107" s="12" t="s">
        <v>254</v>
      </c>
      <c r="C107" s="4" t="s">
        <v>244</v>
      </c>
      <c r="D107" s="16"/>
      <c r="E107" s="16"/>
      <c r="F107" s="4" t="s">
        <v>255</v>
      </c>
      <c r="G107" s="16"/>
      <c r="H107" s="16"/>
      <c r="I107" s="16"/>
      <c r="J107" s="16"/>
      <c r="K107" s="16"/>
      <c r="L107" s="29"/>
      <c r="M107" s="34"/>
      <c r="N107" s="34"/>
      <c r="O107" s="16"/>
      <c r="P107" s="16"/>
      <c r="Q107" s="16"/>
      <c r="R107" s="16"/>
      <c r="S107" s="16"/>
    </row>
    <row r="108" spans="1:19" ht="47.25" x14ac:dyDescent="0.25">
      <c r="A108" s="18">
        <f t="shared" si="1"/>
        <v>100</v>
      </c>
      <c r="B108" s="12" t="s">
        <v>254</v>
      </c>
      <c r="C108" s="4" t="s">
        <v>245</v>
      </c>
      <c r="D108" s="16"/>
      <c r="E108" s="16"/>
      <c r="F108" s="4" t="s">
        <v>255</v>
      </c>
      <c r="G108" s="16"/>
      <c r="H108" s="16"/>
      <c r="I108" s="16"/>
      <c r="J108" s="16"/>
      <c r="K108" s="16"/>
      <c r="L108" s="29"/>
      <c r="M108" s="34"/>
      <c r="N108" s="34"/>
      <c r="O108" s="16"/>
      <c r="P108" s="16"/>
      <c r="Q108" s="16"/>
      <c r="R108" s="16"/>
      <c r="S108" s="16"/>
    </row>
    <row r="109" spans="1:19" ht="15.75" x14ac:dyDescent="0.25">
      <c r="A109" s="18">
        <f t="shared" si="1"/>
        <v>101</v>
      </c>
      <c r="B109" s="12" t="s">
        <v>254</v>
      </c>
      <c r="C109" s="4" t="s">
        <v>246</v>
      </c>
      <c r="D109" s="16"/>
      <c r="E109" s="16"/>
      <c r="F109" s="4" t="s">
        <v>255</v>
      </c>
      <c r="G109" s="16"/>
      <c r="H109" s="16"/>
      <c r="I109" s="16"/>
      <c r="J109" s="16"/>
      <c r="K109" s="16"/>
      <c r="L109" s="29"/>
      <c r="M109" s="34"/>
      <c r="N109" s="34"/>
      <c r="O109" s="16"/>
      <c r="P109" s="16"/>
      <c r="Q109" s="16"/>
      <c r="R109" s="16"/>
      <c r="S109" s="16"/>
    </row>
    <row r="110" spans="1:19" ht="47.25" x14ac:dyDescent="0.25">
      <c r="A110" s="18">
        <f t="shared" si="1"/>
        <v>102</v>
      </c>
      <c r="B110" s="12" t="s">
        <v>254</v>
      </c>
      <c r="C110" s="4" t="s">
        <v>247</v>
      </c>
      <c r="D110" s="16"/>
      <c r="E110" s="16"/>
      <c r="F110" s="4" t="s">
        <v>257</v>
      </c>
      <c r="G110" s="16"/>
      <c r="H110" s="16"/>
      <c r="I110" s="16"/>
      <c r="J110" s="16"/>
      <c r="K110" s="16"/>
      <c r="L110" s="29"/>
      <c r="M110" s="34"/>
      <c r="N110" s="34"/>
      <c r="O110" s="16"/>
      <c r="P110" s="16"/>
      <c r="Q110" s="16"/>
      <c r="R110" s="16"/>
      <c r="S110" s="16"/>
    </row>
    <row r="111" spans="1:19" ht="31.5" x14ac:dyDescent="0.25">
      <c r="A111" s="18">
        <f t="shared" si="1"/>
        <v>103</v>
      </c>
      <c r="B111" s="12" t="s">
        <v>254</v>
      </c>
      <c r="C111" s="4" t="s">
        <v>248</v>
      </c>
      <c r="D111" s="16"/>
      <c r="E111" s="16"/>
      <c r="F111" s="4" t="s">
        <v>255</v>
      </c>
      <c r="G111" s="16"/>
      <c r="H111" s="16"/>
      <c r="I111" s="16"/>
      <c r="J111" s="16"/>
      <c r="K111" s="16"/>
      <c r="L111" s="29"/>
      <c r="M111" s="34"/>
      <c r="N111" s="34"/>
      <c r="O111" s="16"/>
      <c r="P111" s="16"/>
      <c r="Q111" s="16"/>
      <c r="R111" s="16"/>
      <c r="S111" s="16"/>
    </row>
    <row r="112" spans="1:19" ht="31.5" x14ac:dyDescent="0.25">
      <c r="A112" s="18">
        <f t="shared" si="1"/>
        <v>104</v>
      </c>
      <c r="B112" s="12" t="s">
        <v>254</v>
      </c>
      <c r="C112" s="4" t="s">
        <v>249</v>
      </c>
      <c r="D112" s="16"/>
      <c r="E112" s="16"/>
      <c r="F112" s="4" t="s">
        <v>255</v>
      </c>
      <c r="G112" s="16"/>
      <c r="H112" s="16"/>
      <c r="I112" s="16"/>
      <c r="J112" s="16"/>
      <c r="K112" s="16"/>
      <c r="L112" s="29"/>
      <c r="M112" s="34"/>
      <c r="N112" s="34"/>
      <c r="O112" s="16"/>
      <c r="P112" s="16"/>
      <c r="Q112" s="16"/>
      <c r="R112" s="16"/>
      <c r="S112" s="16"/>
    </row>
    <row r="113" spans="1:19" ht="31.5" x14ac:dyDescent="0.25">
      <c r="A113" s="18">
        <f t="shared" si="1"/>
        <v>105</v>
      </c>
      <c r="B113" s="12" t="s">
        <v>254</v>
      </c>
      <c r="C113" s="4" t="s">
        <v>250</v>
      </c>
      <c r="D113" s="16"/>
      <c r="E113" s="16"/>
      <c r="F113" s="4" t="s">
        <v>255</v>
      </c>
      <c r="G113" s="16"/>
      <c r="H113" s="16"/>
      <c r="I113" s="16"/>
      <c r="J113" s="16"/>
      <c r="K113" s="16"/>
      <c r="L113" s="29"/>
      <c r="M113" s="34"/>
      <c r="N113" s="34"/>
      <c r="O113" s="16"/>
      <c r="P113" s="16"/>
      <c r="Q113" s="16"/>
      <c r="R113" s="16"/>
      <c r="S113" s="16"/>
    </row>
    <row r="114" spans="1:19" ht="31.5" x14ac:dyDescent="0.25">
      <c r="A114" s="18">
        <f t="shared" si="1"/>
        <v>106</v>
      </c>
      <c r="B114" s="12" t="s">
        <v>254</v>
      </c>
      <c r="C114" s="4" t="s">
        <v>251</v>
      </c>
      <c r="D114" s="16"/>
      <c r="E114" s="16"/>
      <c r="F114" s="4" t="s">
        <v>20</v>
      </c>
      <c r="G114" s="16"/>
      <c r="H114" s="16"/>
      <c r="I114" s="16"/>
      <c r="J114" s="16"/>
      <c r="K114" s="16"/>
      <c r="L114" s="29"/>
      <c r="M114" s="34"/>
      <c r="N114" s="34"/>
      <c r="O114" s="16"/>
      <c r="P114" s="16"/>
      <c r="Q114" s="16"/>
      <c r="R114" s="16"/>
      <c r="S114" s="16"/>
    </row>
    <row r="115" spans="1:19" ht="15.75" x14ac:dyDescent="0.25">
      <c r="A115" s="18">
        <f t="shared" si="1"/>
        <v>107</v>
      </c>
      <c r="B115" s="12" t="s">
        <v>254</v>
      </c>
      <c r="C115" s="4" t="s">
        <v>252</v>
      </c>
      <c r="D115" s="16"/>
      <c r="E115" s="16"/>
      <c r="F115" s="4" t="s">
        <v>258</v>
      </c>
      <c r="G115" s="16"/>
      <c r="H115" s="16"/>
      <c r="I115" s="16"/>
      <c r="J115" s="16"/>
      <c r="K115" s="16"/>
      <c r="L115" s="29"/>
      <c r="M115" s="34"/>
      <c r="N115" s="34"/>
      <c r="O115" s="16"/>
      <c r="P115" s="16"/>
      <c r="Q115" s="16"/>
      <c r="R115" s="16"/>
      <c r="S115" s="16"/>
    </row>
    <row r="116" spans="1:19" ht="15.75" x14ac:dyDescent="0.25">
      <c r="A116" s="18">
        <f t="shared" si="1"/>
        <v>108</v>
      </c>
      <c r="B116" s="12" t="s">
        <v>254</v>
      </c>
      <c r="C116" s="4" t="s">
        <v>253</v>
      </c>
      <c r="D116" s="16"/>
      <c r="E116" s="16"/>
      <c r="F116" s="4" t="s">
        <v>258</v>
      </c>
      <c r="G116" s="16"/>
      <c r="H116" s="16"/>
      <c r="I116" s="16"/>
      <c r="J116" s="16"/>
      <c r="K116" s="16"/>
      <c r="L116" s="29"/>
      <c r="M116" s="34"/>
      <c r="N116" s="34"/>
      <c r="O116" s="16"/>
      <c r="P116" s="16"/>
      <c r="Q116" s="16"/>
      <c r="R116" s="16"/>
      <c r="S116" s="16"/>
    </row>
    <row r="117" spans="1:19" ht="15.75" x14ac:dyDescent="0.25">
      <c r="A117" s="18">
        <f t="shared" si="1"/>
        <v>109</v>
      </c>
      <c r="B117" s="12" t="s">
        <v>254</v>
      </c>
      <c r="C117" s="7" t="s">
        <v>259</v>
      </c>
      <c r="D117" s="16"/>
      <c r="E117" s="16"/>
      <c r="F117" s="4" t="s">
        <v>258</v>
      </c>
      <c r="G117" s="16"/>
      <c r="H117" s="16"/>
      <c r="I117" s="16"/>
      <c r="J117" s="16"/>
      <c r="K117" s="16"/>
      <c r="L117" s="29"/>
      <c r="M117" s="34"/>
      <c r="N117" s="34"/>
      <c r="O117" s="16"/>
      <c r="P117" s="16"/>
      <c r="Q117" s="16"/>
      <c r="R117" s="16"/>
      <c r="S117" s="16"/>
    </row>
    <row r="118" spans="1:19" s="1" customFormat="1" ht="27.6" customHeight="1" x14ac:dyDescent="0.25">
      <c r="A118" s="18">
        <f t="shared" si="1"/>
        <v>110</v>
      </c>
      <c r="B118" s="11" t="s">
        <v>265</v>
      </c>
      <c r="C118" s="16" t="s">
        <v>266</v>
      </c>
      <c r="D118" s="16"/>
      <c r="E118" s="16"/>
      <c r="F118" s="16"/>
      <c r="G118" s="16"/>
      <c r="H118" s="16"/>
      <c r="I118" s="16" t="s">
        <v>269</v>
      </c>
      <c r="J118" s="16" t="s">
        <v>270</v>
      </c>
      <c r="K118" s="16" t="s">
        <v>271</v>
      </c>
      <c r="L118" s="29" t="s">
        <v>272</v>
      </c>
      <c r="M118" s="34"/>
      <c r="N118" s="34"/>
      <c r="O118" s="16"/>
      <c r="P118" s="16"/>
      <c r="Q118" s="16"/>
      <c r="R118" s="16"/>
      <c r="S118" s="16"/>
    </row>
    <row r="119" spans="1:19" s="1" customFormat="1" ht="31.5" x14ac:dyDescent="0.25">
      <c r="A119" s="18">
        <f t="shared" si="1"/>
        <v>111</v>
      </c>
      <c r="B119" s="11" t="s">
        <v>265</v>
      </c>
      <c r="C119" s="16" t="s">
        <v>267</v>
      </c>
      <c r="D119" s="16"/>
      <c r="E119" s="16"/>
      <c r="F119" s="16"/>
      <c r="G119" s="16"/>
      <c r="H119" s="16"/>
      <c r="I119" s="16" t="s">
        <v>273</v>
      </c>
      <c r="J119" s="16" t="s">
        <v>274</v>
      </c>
      <c r="K119" s="16" t="s">
        <v>275</v>
      </c>
      <c r="L119" s="105" t="s">
        <v>276</v>
      </c>
      <c r="M119" s="34"/>
      <c r="N119" s="34"/>
      <c r="O119" s="16"/>
      <c r="P119" s="16"/>
      <c r="Q119" s="16"/>
      <c r="R119" s="16"/>
      <c r="S119" s="16"/>
    </row>
    <row r="120" spans="1:19" s="1" customFormat="1" ht="38.450000000000003" customHeight="1" x14ac:dyDescent="0.25">
      <c r="A120" s="18">
        <f t="shared" si="1"/>
        <v>112</v>
      </c>
      <c r="B120" s="11" t="s">
        <v>265</v>
      </c>
      <c r="C120" s="16" t="s">
        <v>268</v>
      </c>
      <c r="D120" s="16"/>
      <c r="E120" s="16"/>
      <c r="F120" s="16"/>
      <c r="G120" s="16"/>
      <c r="H120" s="16"/>
      <c r="I120" s="16" t="s">
        <v>277</v>
      </c>
      <c r="J120" s="16" t="s">
        <v>278</v>
      </c>
      <c r="K120" s="16" t="s">
        <v>279</v>
      </c>
      <c r="L120" s="105"/>
      <c r="M120" s="34"/>
      <c r="N120" s="34"/>
      <c r="O120" s="16"/>
      <c r="P120" s="16"/>
      <c r="Q120" s="16"/>
      <c r="R120" s="16"/>
      <c r="S120" s="16"/>
    </row>
    <row r="121" spans="1:19" s="20" customFormat="1" ht="47.25" x14ac:dyDescent="0.25">
      <c r="A121" s="18">
        <f t="shared" si="1"/>
        <v>113</v>
      </c>
      <c r="B121" s="21" t="s">
        <v>280</v>
      </c>
      <c r="C121" s="22" t="s">
        <v>281</v>
      </c>
      <c r="D121" s="22" t="s">
        <v>282</v>
      </c>
      <c r="E121" s="23"/>
      <c r="F121" s="23"/>
      <c r="G121" s="23"/>
      <c r="H121" s="23"/>
      <c r="I121" s="22" t="s">
        <v>283</v>
      </c>
      <c r="J121" s="22" t="s">
        <v>284</v>
      </c>
      <c r="K121" s="22" t="s">
        <v>285</v>
      </c>
      <c r="L121" s="24" t="s">
        <v>286</v>
      </c>
      <c r="M121" s="36"/>
      <c r="N121" s="36"/>
      <c r="O121" s="25"/>
      <c r="P121" s="25"/>
      <c r="Q121" s="25"/>
      <c r="R121" s="25"/>
      <c r="S121" s="106" t="s">
        <v>287</v>
      </c>
    </row>
    <row r="122" spans="1:19" s="20" customFormat="1" ht="40.9" customHeight="1" x14ac:dyDescent="0.25">
      <c r="A122" s="18">
        <f t="shared" si="1"/>
        <v>114</v>
      </c>
      <c r="B122" s="21" t="s">
        <v>280</v>
      </c>
      <c r="C122" s="22" t="s">
        <v>281</v>
      </c>
      <c r="D122" s="22"/>
      <c r="E122" s="23"/>
      <c r="F122" s="23"/>
      <c r="G122" s="23"/>
      <c r="H122" s="23"/>
      <c r="I122" s="22"/>
      <c r="J122" s="22"/>
      <c r="K122" s="22" t="s">
        <v>288</v>
      </c>
      <c r="L122" s="24" t="s">
        <v>289</v>
      </c>
      <c r="M122" s="36"/>
      <c r="N122" s="36"/>
      <c r="O122" s="25"/>
      <c r="P122" s="25"/>
      <c r="Q122" s="25"/>
      <c r="R122" s="25"/>
      <c r="S122" s="107"/>
    </row>
    <row r="123" spans="1:19" s="20" customFormat="1" ht="18" customHeight="1" x14ac:dyDescent="0.25">
      <c r="A123" s="18">
        <f t="shared" si="1"/>
        <v>115</v>
      </c>
      <c r="B123" s="21" t="s">
        <v>280</v>
      </c>
      <c r="C123" s="22" t="s">
        <v>281</v>
      </c>
      <c r="D123" s="22"/>
      <c r="E123" s="23"/>
      <c r="F123" s="23"/>
      <c r="G123" s="23"/>
      <c r="H123" s="23"/>
      <c r="I123" s="22"/>
      <c r="J123" s="22"/>
      <c r="K123" s="22" t="s">
        <v>290</v>
      </c>
      <c r="L123" s="24" t="s">
        <v>289</v>
      </c>
      <c r="M123" s="36"/>
      <c r="N123" s="36"/>
      <c r="O123" s="25"/>
      <c r="P123" s="25"/>
      <c r="Q123" s="25"/>
      <c r="R123" s="25"/>
      <c r="S123" s="107"/>
    </row>
    <row r="124" spans="1:19" s="20" customFormat="1" ht="63" x14ac:dyDescent="0.25">
      <c r="A124" s="18">
        <f t="shared" si="1"/>
        <v>116</v>
      </c>
      <c r="B124" s="21" t="s">
        <v>280</v>
      </c>
      <c r="C124" s="22" t="s">
        <v>291</v>
      </c>
      <c r="D124" s="22" t="s">
        <v>292</v>
      </c>
      <c r="E124" s="23"/>
      <c r="F124" s="23"/>
      <c r="G124" s="23"/>
      <c r="H124" s="23"/>
      <c r="I124" s="22" t="s">
        <v>283</v>
      </c>
      <c r="J124" s="22" t="s">
        <v>284</v>
      </c>
      <c r="K124" s="22" t="s">
        <v>293</v>
      </c>
      <c r="L124" s="24" t="s">
        <v>294</v>
      </c>
      <c r="M124" s="36"/>
      <c r="N124" s="36"/>
      <c r="O124" s="25"/>
      <c r="P124" s="25"/>
      <c r="Q124" s="25"/>
      <c r="R124" s="25"/>
      <c r="S124" s="107"/>
    </row>
    <row r="125" spans="1:19" s="20" customFormat="1" ht="15.75" x14ac:dyDescent="0.25">
      <c r="A125" s="18">
        <f t="shared" si="1"/>
        <v>117</v>
      </c>
      <c r="B125" s="21" t="s">
        <v>280</v>
      </c>
      <c r="C125" s="22" t="s">
        <v>291</v>
      </c>
      <c r="D125" s="22"/>
      <c r="E125" s="23"/>
      <c r="F125" s="23"/>
      <c r="G125" s="23"/>
      <c r="H125" s="23"/>
      <c r="I125" s="22"/>
      <c r="J125" s="23"/>
      <c r="K125" s="22" t="s">
        <v>295</v>
      </c>
      <c r="L125" s="24" t="s">
        <v>294</v>
      </c>
      <c r="M125" s="36"/>
      <c r="N125" s="36"/>
      <c r="O125" s="25"/>
      <c r="P125" s="25"/>
      <c r="Q125" s="25"/>
      <c r="R125" s="25"/>
      <c r="S125" s="107"/>
    </row>
    <row r="126" spans="1:19" s="20" customFormat="1" ht="15.75" x14ac:dyDescent="0.25">
      <c r="A126" s="18">
        <f t="shared" si="1"/>
        <v>118</v>
      </c>
      <c r="B126" s="21" t="s">
        <v>280</v>
      </c>
      <c r="C126" s="22" t="s">
        <v>291</v>
      </c>
      <c r="D126" s="22"/>
      <c r="E126" s="23"/>
      <c r="F126" s="23"/>
      <c r="G126" s="23"/>
      <c r="H126" s="23"/>
      <c r="I126" s="22"/>
      <c r="J126" s="22"/>
      <c r="K126" s="22" t="s">
        <v>296</v>
      </c>
      <c r="L126" s="24" t="s">
        <v>294</v>
      </c>
      <c r="M126" s="36"/>
      <c r="N126" s="36"/>
      <c r="O126" s="25"/>
      <c r="P126" s="25"/>
      <c r="Q126" s="25"/>
      <c r="R126" s="25"/>
      <c r="S126" s="108"/>
    </row>
    <row r="127" spans="1:19" s="26" customFormat="1" ht="36" customHeight="1" x14ac:dyDescent="0.25">
      <c r="A127" s="18">
        <f t="shared" si="1"/>
        <v>119</v>
      </c>
      <c r="B127" s="10" t="s">
        <v>307</v>
      </c>
      <c r="C127" s="18" t="s">
        <v>297</v>
      </c>
      <c r="D127" s="18" t="s">
        <v>298</v>
      </c>
      <c r="E127" s="23"/>
      <c r="F127" s="28" t="s">
        <v>308</v>
      </c>
      <c r="G127" s="23"/>
      <c r="H127" s="23"/>
      <c r="I127" s="18" t="s">
        <v>299</v>
      </c>
      <c r="J127" s="18" t="s">
        <v>300</v>
      </c>
      <c r="K127" s="19" t="s">
        <v>301</v>
      </c>
      <c r="L127" s="29" t="s">
        <v>302</v>
      </c>
      <c r="M127" s="34"/>
      <c r="N127" s="34"/>
      <c r="O127" s="23"/>
      <c r="P127" s="23"/>
      <c r="Q127" s="23"/>
      <c r="R127" s="23"/>
      <c r="S127" s="106" t="s">
        <v>309</v>
      </c>
    </row>
    <row r="128" spans="1:19" s="26" customFormat="1" ht="31.5" x14ac:dyDescent="0.25">
      <c r="A128" s="18">
        <f t="shared" si="1"/>
        <v>120</v>
      </c>
      <c r="B128" s="10" t="s">
        <v>307</v>
      </c>
      <c r="C128" s="18" t="s">
        <v>303</v>
      </c>
      <c r="D128" s="18" t="s">
        <v>304</v>
      </c>
      <c r="E128" s="23"/>
      <c r="F128" s="28" t="s">
        <v>308</v>
      </c>
      <c r="G128" s="23"/>
      <c r="H128" s="23"/>
      <c r="I128" s="18" t="s">
        <v>305</v>
      </c>
      <c r="J128" s="18" t="s">
        <v>306</v>
      </c>
      <c r="K128" s="19" t="s">
        <v>301</v>
      </c>
      <c r="L128" s="29" t="s">
        <v>302</v>
      </c>
      <c r="M128" s="34"/>
      <c r="N128" s="34"/>
      <c r="O128" s="27"/>
      <c r="P128" s="23"/>
      <c r="Q128" s="23"/>
      <c r="R128" s="23"/>
      <c r="S128" s="108"/>
    </row>
    <row r="129" spans="1:19" s="59" customFormat="1" ht="63" x14ac:dyDescent="0.25">
      <c r="A129" s="56">
        <f t="shared" si="1"/>
        <v>121</v>
      </c>
      <c r="B129" s="57" t="s">
        <v>379</v>
      </c>
      <c r="C129" s="58" t="s">
        <v>311</v>
      </c>
      <c r="D129" s="58">
        <v>20000</v>
      </c>
      <c r="E129" s="58"/>
      <c r="F129" s="58" t="s">
        <v>318</v>
      </c>
      <c r="G129" s="58"/>
      <c r="H129" s="58"/>
      <c r="I129" s="58"/>
      <c r="J129" s="58"/>
      <c r="K129" s="58"/>
      <c r="L129" s="58"/>
      <c r="M129" s="58" t="s">
        <v>324</v>
      </c>
      <c r="N129" s="58">
        <v>1000</v>
      </c>
      <c r="O129" s="58"/>
      <c r="P129" s="58"/>
      <c r="Q129" s="58" t="s">
        <v>325</v>
      </c>
      <c r="R129" s="58"/>
      <c r="S129" s="58"/>
    </row>
    <row r="130" spans="1:19" s="59" customFormat="1" ht="31.5" x14ac:dyDescent="0.25">
      <c r="A130" s="56">
        <f t="shared" si="1"/>
        <v>122</v>
      </c>
      <c r="B130" s="57" t="s">
        <v>379</v>
      </c>
      <c r="C130" s="58" t="s">
        <v>312</v>
      </c>
      <c r="D130" s="58">
        <v>4500</v>
      </c>
      <c r="E130" s="58"/>
      <c r="F130" s="58" t="s">
        <v>319</v>
      </c>
      <c r="G130" s="58"/>
      <c r="H130" s="58"/>
      <c r="I130" s="58"/>
      <c r="J130" s="58"/>
      <c r="K130" s="58"/>
      <c r="L130" s="58"/>
      <c r="M130" s="58" t="s">
        <v>326</v>
      </c>
      <c r="N130" s="58">
        <v>1000</v>
      </c>
      <c r="O130" s="58"/>
      <c r="P130" s="58"/>
      <c r="Q130" s="58" t="s">
        <v>325</v>
      </c>
      <c r="R130" s="58"/>
      <c r="S130" s="58"/>
    </row>
    <row r="131" spans="1:19" s="59" customFormat="1" ht="31.5" x14ac:dyDescent="0.25">
      <c r="A131" s="56">
        <f t="shared" si="1"/>
        <v>123</v>
      </c>
      <c r="B131" s="57" t="s">
        <v>379</v>
      </c>
      <c r="C131" s="58" t="s">
        <v>313</v>
      </c>
      <c r="D131" s="58">
        <v>50000</v>
      </c>
      <c r="E131" s="58"/>
      <c r="F131" s="58" t="s">
        <v>320</v>
      </c>
      <c r="G131" s="58"/>
      <c r="H131" s="58"/>
      <c r="I131" s="58"/>
      <c r="J131" s="58"/>
      <c r="K131" s="58"/>
      <c r="L131" s="58"/>
      <c r="M131" s="58" t="s">
        <v>327</v>
      </c>
      <c r="N131" s="58">
        <v>1100</v>
      </c>
      <c r="O131" s="58"/>
      <c r="P131" s="58"/>
      <c r="Q131" s="58" t="s">
        <v>325</v>
      </c>
      <c r="R131" s="58"/>
      <c r="S131" s="58"/>
    </row>
    <row r="132" spans="1:19" s="59" customFormat="1" ht="31.5" x14ac:dyDescent="0.25">
      <c r="A132" s="56">
        <f t="shared" si="1"/>
        <v>124</v>
      </c>
      <c r="B132" s="57" t="s">
        <v>379</v>
      </c>
      <c r="C132" s="58" t="s">
        <v>314</v>
      </c>
      <c r="D132" s="58">
        <v>5000</v>
      </c>
      <c r="E132" s="58"/>
      <c r="F132" s="58" t="s">
        <v>321</v>
      </c>
      <c r="G132" s="58"/>
      <c r="H132" s="58"/>
      <c r="I132" s="58"/>
      <c r="J132" s="58"/>
      <c r="K132" s="58"/>
      <c r="L132" s="58"/>
      <c r="M132" s="58" t="s">
        <v>328</v>
      </c>
      <c r="N132" s="58">
        <v>500</v>
      </c>
      <c r="O132" s="58"/>
      <c r="P132" s="58"/>
      <c r="Q132" s="58" t="s">
        <v>325</v>
      </c>
      <c r="R132" s="58"/>
      <c r="S132" s="58"/>
    </row>
    <row r="133" spans="1:19" s="59" customFormat="1" ht="78.75" x14ac:dyDescent="0.25">
      <c r="A133" s="56">
        <f t="shared" si="1"/>
        <v>125</v>
      </c>
      <c r="B133" s="57" t="s">
        <v>379</v>
      </c>
      <c r="C133" s="58" t="s">
        <v>315</v>
      </c>
      <c r="D133" s="58">
        <v>500</v>
      </c>
      <c r="E133" s="58"/>
      <c r="F133" s="58" t="s">
        <v>322</v>
      </c>
      <c r="G133" s="58"/>
      <c r="H133" s="58"/>
      <c r="I133" s="58"/>
      <c r="J133" s="58"/>
      <c r="K133" s="58"/>
      <c r="L133" s="58"/>
      <c r="M133" s="58" t="s">
        <v>329</v>
      </c>
      <c r="N133" s="58">
        <v>40000</v>
      </c>
      <c r="O133" s="58"/>
      <c r="P133" s="58"/>
      <c r="Q133" s="58" t="s">
        <v>330</v>
      </c>
      <c r="R133" s="58"/>
      <c r="S133" s="58"/>
    </row>
    <row r="134" spans="1:19" s="59" customFormat="1" ht="47.25" x14ac:dyDescent="0.25">
      <c r="A134" s="56">
        <f t="shared" si="1"/>
        <v>126</v>
      </c>
      <c r="B134" s="57" t="s">
        <v>379</v>
      </c>
      <c r="C134" s="58" t="s">
        <v>316</v>
      </c>
      <c r="D134" s="58">
        <v>3000</v>
      </c>
      <c r="E134" s="58"/>
      <c r="F134" s="58" t="s">
        <v>323</v>
      </c>
      <c r="G134" s="58"/>
      <c r="H134" s="58"/>
      <c r="I134" s="58"/>
      <c r="J134" s="58"/>
      <c r="K134" s="58"/>
      <c r="L134" s="58"/>
      <c r="M134" s="58" t="s">
        <v>331</v>
      </c>
      <c r="N134" s="58">
        <v>25000</v>
      </c>
      <c r="O134" s="58"/>
      <c r="P134" s="58"/>
      <c r="Q134" s="58" t="s">
        <v>330</v>
      </c>
      <c r="R134" s="58"/>
      <c r="S134" s="58"/>
    </row>
    <row r="135" spans="1:19" s="59" customFormat="1" ht="31.5" x14ac:dyDescent="0.25">
      <c r="A135" s="56">
        <f t="shared" si="1"/>
        <v>127</v>
      </c>
      <c r="B135" s="57" t="s">
        <v>379</v>
      </c>
      <c r="C135" s="58" t="s">
        <v>317</v>
      </c>
      <c r="D135" s="58">
        <v>500</v>
      </c>
      <c r="E135" s="58"/>
      <c r="F135" s="58" t="s">
        <v>323</v>
      </c>
      <c r="G135" s="58"/>
      <c r="H135" s="58"/>
      <c r="I135" s="58"/>
      <c r="J135" s="58"/>
      <c r="K135" s="58"/>
      <c r="L135" s="58"/>
      <c r="M135" s="58" t="s">
        <v>332</v>
      </c>
      <c r="N135" s="58">
        <v>15000</v>
      </c>
      <c r="O135" s="58"/>
      <c r="P135" s="58"/>
      <c r="Q135" s="58" t="s">
        <v>330</v>
      </c>
      <c r="R135" s="58"/>
      <c r="S135" s="58"/>
    </row>
    <row r="136" spans="1:19" s="59" customFormat="1" ht="31.5" x14ac:dyDescent="0.25">
      <c r="A136" s="56">
        <f t="shared" si="1"/>
        <v>128</v>
      </c>
      <c r="B136" s="57" t="s">
        <v>379</v>
      </c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 t="s">
        <v>333</v>
      </c>
      <c r="N136" s="58">
        <v>5000</v>
      </c>
      <c r="O136" s="58"/>
      <c r="P136" s="58"/>
      <c r="Q136" s="58" t="s">
        <v>330</v>
      </c>
      <c r="R136" s="58"/>
      <c r="S136" s="58"/>
    </row>
    <row r="137" spans="1:19" s="59" customFormat="1" ht="31.5" x14ac:dyDescent="0.25">
      <c r="A137" s="56">
        <f t="shared" si="1"/>
        <v>129</v>
      </c>
      <c r="B137" s="57" t="s">
        <v>379</v>
      </c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 t="s">
        <v>334</v>
      </c>
      <c r="N137" s="58">
        <v>30000</v>
      </c>
      <c r="O137" s="58"/>
      <c r="P137" s="58"/>
      <c r="Q137" s="58" t="s">
        <v>335</v>
      </c>
      <c r="R137" s="58"/>
      <c r="S137" s="58"/>
    </row>
    <row r="138" spans="1:19" s="59" customFormat="1" ht="31.5" x14ac:dyDescent="0.25">
      <c r="A138" s="56">
        <f t="shared" si="1"/>
        <v>130</v>
      </c>
      <c r="B138" s="57" t="s">
        <v>379</v>
      </c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 t="s">
        <v>336</v>
      </c>
      <c r="N138" s="58">
        <v>30000</v>
      </c>
      <c r="O138" s="58"/>
      <c r="P138" s="58"/>
      <c r="Q138" s="58" t="s">
        <v>335</v>
      </c>
      <c r="R138" s="58"/>
      <c r="S138" s="58"/>
    </row>
    <row r="139" spans="1:19" s="59" customFormat="1" ht="31.5" x14ac:dyDescent="0.25">
      <c r="A139" s="56">
        <f t="shared" ref="A139:A202" si="2">1+A138</f>
        <v>131</v>
      </c>
      <c r="B139" s="57" t="s">
        <v>379</v>
      </c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 t="s">
        <v>337</v>
      </c>
      <c r="N139" s="58">
        <v>2000</v>
      </c>
      <c r="O139" s="58"/>
      <c r="P139" s="58"/>
      <c r="Q139" s="58" t="s">
        <v>330</v>
      </c>
      <c r="R139" s="58"/>
      <c r="S139" s="58"/>
    </row>
    <row r="140" spans="1:19" s="59" customFormat="1" ht="31.5" x14ac:dyDescent="0.25">
      <c r="A140" s="56">
        <f t="shared" si="2"/>
        <v>132</v>
      </c>
      <c r="B140" s="57" t="s">
        <v>379</v>
      </c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 t="s">
        <v>338</v>
      </c>
      <c r="N140" s="58">
        <v>2000</v>
      </c>
      <c r="O140" s="58"/>
      <c r="P140" s="58"/>
      <c r="Q140" s="58" t="s">
        <v>330</v>
      </c>
      <c r="R140" s="58"/>
      <c r="S140" s="58"/>
    </row>
    <row r="141" spans="1:19" s="59" customFormat="1" ht="31.5" x14ac:dyDescent="0.25">
      <c r="A141" s="56">
        <f t="shared" si="2"/>
        <v>133</v>
      </c>
      <c r="B141" s="57" t="s">
        <v>379</v>
      </c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 t="s">
        <v>339</v>
      </c>
      <c r="N141" s="58">
        <v>8000</v>
      </c>
      <c r="O141" s="58"/>
      <c r="P141" s="58"/>
      <c r="Q141" s="58" t="s">
        <v>330</v>
      </c>
      <c r="R141" s="58"/>
      <c r="S141" s="58"/>
    </row>
    <row r="142" spans="1:19" s="59" customFormat="1" ht="31.5" x14ac:dyDescent="0.25">
      <c r="A142" s="56">
        <f t="shared" si="2"/>
        <v>134</v>
      </c>
      <c r="B142" s="57" t="s">
        <v>379</v>
      </c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 t="s">
        <v>340</v>
      </c>
      <c r="N142" s="58">
        <v>12000</v>
      </c>
      <c r="O142" s="58"/>
      <c r="P142" s="58"/>
      <c r="Q142" s="58" t="s">
        <v>330</v>
      </c>
      <c r="R142" s="58"/>
      <c r="S142" s="58"/>
    </row>
    <row r="143" spans="1:19" s="59" customFormat="1" ht="31.5" x14ac:dyDescent="0.25">
      <c r="A143" s="56">
        <f t="shared" si="2"/>
        <v>135</v>
      </c>
      <c r="B143" s="57" t="s">
        <v>379</v>
      </c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 t="s">
        <v>341</v>
      </c>
      <c r="N143" s="58">
        <v>1000</v>
      </c>
      <c r="O143" s="58"/>
      <c r="P143" s="58"/>
      <c r="Q143" s="58" t="s">
        <v>330</v>
      </c>
      <c r="R143" s="58"/>
      <c r="S143" s="58"/>
    </row>
    <row r="144" spans="1:19" s="59" customFormat="1" ht="15.75" x14ac:dyDescent="0.25">
      <c r="A144" s="56">
        <f t="shared" si="2"/>
        <v>136</v>
      </c>
      <c r="B144" s="57" t="s">
        <v>379</v>
      </c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 t="s">
        <v>342</v>
      </c>
      <c r="N144" s="58">
        <v>8000</v>
      </c>
      <c r="O144" s="58"/>
      <c r="P144" s="58"/>
      <c r="Q144" s="58" t="s">
        <v>325</v>
      </c>
      <c r="R144" s="58"/>
      <c r="S144" s="58"/>
    </row>
    <row r="145" spans="1:19" s="59" customFormat="1" ht="15.75" x14ac:dyDescent="0.25">
      <c r="A145" s="56">
        <f t="shared" si="2"/>
        <v>137</v>
      </c>
      <c r="B145" s="57" t="s">
        <v>379</v>
      </c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 t="s">
        <v>343</v>
      </c>
      <c r="N145" s="58">
        <v>5000</v>
      </c>
      <c r="O145" s="58"/>
      <c r="P145" s="58"/>
      <c r="Q145" s="58" t="s">
        <v>325</v>
      </c>
      <c r="R145" s="58"/>
      <c r="S145" s="58"/>
    </row>
    <row r="146" spans="1:19" s="59" customFormat="1" ht="31.5" x14ac:dyDescent="0.25">
      <c r="A146" s="56">
        <f t="shared" si="2"/>
        <v>138</v>
      </c>
      <c r="B146" s="57" t="s">
        <v>379</v>
      </c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 t="s">
        <v>344</v>
      </c>
      <c r="N146" s="58">
        <v>7000</v>
      </c>
      <c r="O146" s="58"/>
      <c r="P146" s="58"/>
      <c r="Q146" s="58" t="s">
        <v>325</v>
      </c>
      <c r="R146" s="58"/>
      <c r="S146" s="58"/>
    </row>
    <row r="147" spans="1:19" s="59" customFormat="1" ht="31.5" x14ac:dyDescent="0.25">
      <c r="A147" s="56">
        <f t="shared" si="2"/>
        <v>139</v>
      </c>
      <c r="B147" s="57" t="s">
        <v>379</v>
      </c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 t="s">
        <v>345</v>
      </c>
      <c r="N147" s="58">
        <v>500</v>
      </c>
      <c r="O147" s="58"/>
      <c r="P147" s="58"/>
      <c r="Q147" s="58" t="s">
        <v>325</v>
      </c>
      <c r="R147" s="58"/>
      <c r="S147" s="58"/>
    </row>
    <row r="148" spans="1:19" s="59" customFormat="1" ht="15.75" x14ac:dyDescent="0.25">
      <c r="A148" s="56">
        <f t="shared" si="2"/>
        <v>140</v>
      </c>
      <c r="B148" s="57" t="s">
        <v>379</v>
      </c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 t="s">
        <v>346</v>
      </c>
      <c r="N148" s="58">
        <v>20000</v>
      </c>
      <c r="O148" s="58"/>
      <c r="P148" s="58"/>
      <c r="Q148" s="58" t="s">
        <v>325</v>
      </c>
      <c r="R148" s="58"/>
      <c r="S148" s="58"/>
    </row>
    <row r="149" spans="1:19" s="59" customFormat="1" ht="31.5" x14ac:dyDescent="0.25">
      <c r="A149" s="56">
        <f t="shared" si="2"/>
        <v>141</v>
      </c>
      <c r="B149" s="57" t="s">
        <v>379</v>
      </c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 t="s">
        <v>347</v>
      </c>
      <c r="N149" s="58">
        <v>22000</v>
      </c>
      <c r="O149" s="58"/>
      <c r="P149" s="58"/>
      <c r="Q149" s="58" t="s">
        <v>325</v>
      </c>
      <c r="R149" s="58"/>
      <c r="S149" s="58"/>
    </row>
    <row r="150" spans="1:19" s="59" customFormat="1" ht="47.25" x14ac:dyDescent="0.25">
      <c r="A150" s="56">
        <f t="shared" si="2"/>
        <v>142</v>
      </c>
      <c r="B150" s="57" t="s">
        <v>379</v>
      </c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 t="s">
        <v>348</v>
      </c>
      <c r="N150" s="58">
        <v>500</v>
      </c>
      <c r="O150" s="58"/>
      <c r="P150" s="58"/>
      <c r="Q150" s="58" t="s">
        <v>335</v>
      </c>
      <c r="R150" s="58"/>
      <c r="S150" s="58"/>
    </row>
    <row r="151" spans="1:19" s="59" customFormat="1" ht="47.25" x14ac:dyDescent="0.25">
      <c r="A151" s="56">
        <f t="shared" si="2"/>
        <v>143</v>
      </c>
      <c r="B151" s="57" t="s">
        <v>379</v>
      </c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 t="s">
        <v>349</v>
      </c>
      <c r="N151" s="58">
        <v>500</v>
      </c>
      <c r="O151" s="58"/>
      <c r="P151" s="58"/>
      <c r="Q151" s="58" t="s">
        <v>335</v>
      </c>
      <c r="R151" s="58"/>
      <c r="S151" s="58"/>
    </row>
    <row r="152" spans="1:19" s="59" customFormat="1" ht="47.25" x14ac:dyDescent="0.25">
      <c r="A152" s="56">
        <f t="shared" si="2"/>
        <v>144</v>
      </c>
      <c r="B152" s="57" t="s">
        <v>379</v>
      </c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 t="s">
        <v>350</v>
      </c>
      <c r="N152" s="58">
        <v>1000</v>
      </c>
      <c r="O152" s="58"/>
      <c r="P152" s="58"/>
      <c r="Q152" s="58" t="s">
        <v>335</v>
      </c>
      <c r="R152" s="58"/>
      <c r="S152" s="58"/>
    </row>
    <row r="153" spans="1:19" s="59" customFormat="1" ht="47.25" x14ac:dyDescent="0.25">
      <c r="A153" s="56">
        <f t="shared" si="2"/>
        <v>145</v>
      </c>
      <c r="B153" s="57" t="s">
        <v>379</v>
      </c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 t="s">
        <v>351</v>
      </c>
      <c r="N153" s="58">
        <v>1000</v>
      </c>
      <c r="O153" s="58"/>
      <c r="P153" s="58"/>
      <c r="Q153" s="58" t="s">
        <v>335</v>
      </c>
      <c r="R153" s="58"/>
      <c r="S153" s="58"/>
    </row>
    <row r="154" spans="1:19" s="59" customFormat="1" ht="47.25" x14ac:dyDescent="0.25">
      <c r="A154" s="56">
        <f t="shared" si="2"/>
        <v>146</v>
      </c>
      <c r="B154" s="57" t="s">
        <v>379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 t="s">
        <v>352</v>
      </c>
      <c r="N154" s="58">
        <v>2000</v>
      </c>
      <c r="O154" s="58"/>
      <c r="P154" s="58"/>
      <c r="Q154" s="58" t="s">
        <v>335</v>
      </c>
      <c r="R154" s="58"/>
      <c r="S154" s="58"/>
    </row>
    <row r="155" spans="1:19" s="59" customFormat="1" ht="31.5" x14ac:dyDescent="0.25">
      <c r="A155" s="56">
        <f t="shared" si="2"/>
        <v>147</v>
      </c>
      <c r="B155" s="57" t="s">
        <v>379</v>
      </c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 t="s">
        <v>353</v>
      </c>
      <c r="N155" s="58">
        <v>2000</v>
      </c>
      <c r="O155" s="58"/>
      <c r="P155" s="58"/>
      <c r="Q155" s="58" t="s">
        <v>335</v>
      </c>
      <c r="R155" s="58"/>
      <c r="S155" s="58"/>
    </row>
    <row r="156" spans="1:19" s="59" customFormat="1" ht="47.25" x14ac:dyDescent="0.25">
      <c r="A156" s="56">
        <f t="shared" si="2"/>
        <v>148</v>
      </c>
      <c r="B156" s="57" t="s">
        <v>379</v>
      </c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 t="s">
        <v>354</v>
      </c>
      <c r="N156" s="58">
        <v>1500</v>
      </c>
      <c r="O156" s="58"/>
      <c r="P156" s="58"/>
      <c r="Q156" s="58" t="s">
        <v>335</v>
      </c>
      <c r="R156" s="58"/>
      <c r="S156" s="58"/>
    </row>
    <row r="157" spans="1:19" s="59" customFormat="1" ht="31.5" x14ac:dyDescent="0.25">
      <c r="A157" s="56">
        <f t="shared" si="2"/>
        <v>149</v>
      </c>
      <c r="B157" s="57" t="s">
        <v>379</v>
      </c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 t="s">
        <v>355</v>
      </c>
      <c r="N157" s="58">
        <v>2000</v>
      </c>
      <c r="O157" s="58"/>
      <c r="P157" s="58"/>
      <c r="Q157" s="58" t="s">
        <v>335</v>
      </c>
      <c r="R157" s="58"/>
      <c r="S157" s="58"/>
    </row>
    <row r="158" spans="1:19" s="59" customFormat="1" ht="47.25" x14ac:dyDescent="0.25">
      <c r="A158" s="56">
        <f t="shared" si="2"/>
        <v>150</v>
      </c>
      <c r="B158" s="57" t="s">
        <v>379</v>
      </c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 t="s">
        <v>356</v>
      </c>
      <c r="N158" s="58">
        <v>6000</v>
      </c>
      <c r="O158" s="58"/>
      <c r="P158" s="58"/>
      <c r="Q158" s="58" t="s">
        <v>335</v>
      </c>
      <c r="R158" s="58"/>
      <c r="S158" s="58"/>
    </row>
    <row r="159" spans="1:19" s="59" customFormat="1" ht="31.5" x14ac:dyDescent="0.25">
      <c r="A159" s="56">
        <f t="shared" si="2"/>
        <v>151</v>
      </c>
      <c r="B159" s="57" t="s">
        <v>379</v>
      </c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 t="s">
        <v>357</v>
      </c>
      <c r="N159" s="58">
        <v>1000</v>
      </c>
      <c r="O159" s="58"/>
      <c r="P159" s="58"/>
      <c r="Q159" s="58" t="s">
        <v>335</v>
      </c>
      <c r="R159" s="58"/>
      <c r="S159" s="58"/>
    </row>
    <row r="160" spans="1:19" s="59" customFormat="1" ht="31.5" x14ac:dyDescent="0.25">
      <c r="A160" s="56">
        <f t="shared" si="2"/>
        <v>152</v>
      </c>
      <c r="B160" s="57" t="s">
        <v>379</v>
      </c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 t="s">
        <v>358</v>
      </c>
      <c r="N160" s="58">
        <v>2500</v>
      </c>
      <c r="O160" s="58"/>
      <c r="P160" s="58"/>
      <c r="Q160" s="58" t="s">
        <v>335</v>
      </c>
      <c r="R160" s="58"/>
      <c r="S160" s="58"/>
    </row>
    <row r="161" spans="1:19" s="59" customFormat="1" ht="31.5" x14ac:dyDescent="0.25">
      <c r="A161" s="56">
        <f t="shared" si="2"/>
        <v>153</v>
      </c>
      <c r="B161" s="57" t="s">
        <v>379</v>
      </c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 t="s">
        <v>359</v>
      </c>
      <c r="N161" s="58">
        <v>15000</v>
      </c>
      <c r="O161" s="58"/>
      <c r="P161" s="58"/>
      <c r="Q161" s="58" t="s">
        <v>335</v>
      </c>
      <c r="R161" s="58"/>
      <c r="S161" s="58"/>
    </row>
    <row r="162" spans="1:19" s="59" customFormat="1" ht="47.25" x14ac:dyDescent="0.25">
      <c r="A162" s="56">
        <f t="shared" si="2"/>
        <v>154</v>
      </c>
      <c r="B162" s="57" t="s">
        <v>379</v>
      </c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 t="s">
        <v>360</v>
      </c>
      <c r="N162" s="58">
        <v>2500</v>
      </c>
      <c r="O162" s="58"/>
      <c r="P162" s="58"/>
      <c r="Q162" s="58" t="s">
        <v>335</v>
      </c>
      <c r="R162" s="58"/>
      <c r="S162" s="58"/>
    </row>
    <row r="163" spans="1:19" s="59" customFormat="1" ht="47.25" x14ac:dyDescent="0.25">
      <c r="A163" s="56">
        <f t="shared" si="2"/>
        <v>155</v>
      </c>
      <c r="B163" s="57" t="s">
        <v>379</v>
      </c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 t="s">
        <v>361</v>
      </c>
      <c r="N163" s="58">
        <v>700</v>
      </c>
      <c r="O163" s="58"/>
      <c r="P163" s="58"/>
      <c r="Q163" s="58" t="s">
        <v>335</v>
      </c>
      <c r="R163" s="58"/>
      <c r="S163" s="58"/>
    </row>
    <row r="164" spans="1:19" s="59" customFormat="1" ht="47.25" x14ac:dyDescent="0.25">
      <c r="A164" s="56">
        <f t="shared" si="2"/>
        <v>156</v>
      </c>
      <c r="B164" s="57" t="s">
        <v>379</v>
      </c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 t="s">
        <v>362</v>
      </c>
      <c r="N164" s="58">
        <v>500</v>
      </c>
      <c r="O164" s="58"/>
      <c r="P164" s="58"/>
      <c r="Q164" s="58" t="s">
        <v>335</v>
      </c>
      <c r="R164" s="58"/>
      <c r="S164" s="58"/>
    </row>
    <row r="165" spans="1:19" s="59" customFormat="1" ht="31.5" x14ac:dyDescent="0.25">
      <c r="A165" s="56">
        <f t="shared" si="2"/>
        <v>157</v>
      </c>
      <c r="B165" s="57" t="s">
        <v>379</v>
      </c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 t="s">
        <v>363</v>
      </c>
      <c r="N165" s="58">
        <v>265000</v>
      </c>
      <c r="O165" s="58"/>
      <c r="P165" s="58"/>
      <c r="Q165" s="58" t="s">
        <v>364</v>
      </c>
      <c r="R165" s="58"/>
      <c r="S165" s="58"/>
    </row>
    <row r="166" spans="1:19" s="59" customFormat="1" ht="31.5" x14ac:dyDescent="0.25">
      <c r="A166" s="56">
        <f t="shared" si="2"/>
        <v>158</v>
      </c>
      <c r="B166" s="57" t="s">
        <v>379</v>
      </c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 t="s">
        <v>365</v>
      </c>
      <c r="N166" s="58">
        <v>265000</v>
      </c>
      <c r="O166" s="58"/>
      <c r="P166" s="58"/>
      <c r="Q166" s="58" t="s">
        <v>364</v>
      </c>
      <c r="R166" s="58"/>
      <c r="S166" s="58"/>
    </row>
    <row r="167" spans="1:19" s="59" customFormat="1" ht="31.5" x14ac:dyDescent="0.25">
      <c r="A167" s="56">
        <f t="shared" si="2"/>
        <v>159</v>
      </c>
      <c r="B167" s="57" t="s">
        <v>379</v>
      </c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 t="s">
        <v>366</v>
      </c>
      <c r="N167" s="58">
        <v>10000</v>
      </c>
      <c r="O167" s="58"/>
      <c r="P167" s="58"/>
      <c r="Q167" s="58" t="s">
        <v>364</v>
      </c>
      <c r="R167" s="58"/>
      <c r="S167" s="58"/>
    </row>
    <row r="168" spans="1:19" s="59" customFormat="1" ht="31.5" x14ac:dyDescent="0.25">
      <c r="A168" s="56">
        <f t="shared" si="2"/>
        <v>160</v>
      </c>
      <c r="B168" s="57" t="s">
        <v>379</v>
      </c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 t="s">
        <v>367</v>
      </c>
      <c r="N168" s="58">
        <v>15000</v>
      </c>
      <c r="O168" s="58"/>
      <c r="P168" s="58"/>
      <c r="Q168" s="58" t="s">
        <v>364</v>
      </c>
      <c r="R168" s="58"/>
      <c r="S168" s="58"/>
    </row>
    <row r="169" spans="1:19" s="59" customFormat="1" ht="31.5" x14ac:dyDescent="0.25">
      <c r="A169" s="56">
        <f t="shared" si="2"/>
        <v>161</v>
      </c>
      <c r="B169" s="57" t="s">
        <v>379</v>
      </c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 t="s">
        <v>368</v>
      </c>
      <c r="N169" s="58">
        <v>600000</v>
      </c>
      <c r="O169" s="58"/>
      <c r="P169" s="58"/>
      <c r="Q169" s="58" t="s">
        <v>364</v>
      </c>
      <c r="R169" s="58"/>
      <c r="S169" s="58"/>
    </row>
    <row r="170" spans="1:19" s="59" customFormat="1" ht="31.5" x14ac:dyDescent="0.25">
      <c r="A170" s="56">
        <f t="shared" si="2"/>
        <v>162</v>
      </c>
      <c r="B170" s="57" t="s">
        <v>379</v>
      </c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 t="s">
        <v>369</v>
      </c>
      <c r="N170" s="58">
        <v>15000</v>
      </c>
      <c r="O170" s="58"/>
      <c r="P170" s="58"/>
      <c r="Q170" s="58" t="s">
        <v>364</v>
      </c>
      <c r="R170" s="58"/>
      <c r="S170" s="58"/>
    </row>
    <row r="171" spans="1:19" s="59" customFormat="1" ht="31.5" x14ac:dyDescent="0.25">
      <c r="A171" s="56">
        <f t="shared" si="2"/>
        <v>163</v>
      </c>
      <c r="B171" s="57" t="s">
        <v>379</v>
      </c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 t="s">
        <v>370</v>
      </c>
      <c r="N171" s="58">
        <v>300000</v>
      </c>
      <c r="O171" s="58"/>
      <c r="P171" s="58"/>
      <c r="Q171" s="58" t="s">
        <v>364</v>
      </c>
      <c r="R171" s="58"/>
      <c r="S171" s="58"/>
    </row>
    <row r="172" spans="1:19" s="59" customFormat="1" ht="31.5" x14ac:dyDescent="0.25">
      <c r="A172" s="56">
        <f t="shared" si="2"/>
        <v>164</v>
      </c>
      <c r="B172" s="57" t="s">
        <v>379</v>
      </c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 t="s">
        <v>371</v>
      </c>
      <c r="N172" s="58">
        <v>10000</v>
      </c>
      <c r="O172" s="58"/>
      <c r="P172" s="58"/>
      <c r="Q172" s="58" t="s">
        <v>364</v>
      </c>
      <c r="R172" s="58"/>
      <c r="S172" s="58"/>
    </row>
    <row r="173" spans="1:19" s="59" customFormat="1" ht="15.75" x14ac:dyDescent="0.25">
      <c r="A173" s="56">
        <f t="shared" si="2"/>
        <v>165</v>
      </c>
      <c r="B173" s="57" t="s">
        <v>379</v>
      </c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 t="s">
        <v>372</v>
      </c>
      <c r="N173" s="58">
        <v>500</v>
      </c>
      <c r="O173" s="58"/>
      <c r="P173" s="58"/>
      <c r="Q173" s="58" t="s">
        <v>373</v>
      </c>
      <c r="R173" s="58"/>
      <c r="S173" s="58"/>
    </row>
    <row r="174" spans="1:19" s="59" customFormat="1" ht="31.5" x14ac:dyDescent="0.25">
      <c r="A174" s="56">
        <f t="shared" si="2"/>
        <v>166</v>
      </c>
      <c r="B174" s="57" t="s">
        <v>379</v>
      </c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 t="s">
        <v>374</v>
      </c>
      <c r="N174" s="58">
        <v>500</v>
      </c>
      <c r="O174" s="58"/>
      <c r="P174" s="58"/>
      <c r="Q174" s="58" t="s">
        <v>373</v>
      </c>
      <c r="R174" s="58"/>
      <c r="S174" s="58"/>
    </row>
    <row r="175" spans="1:19" s="59" customFormat="1" ht="78.75" x14ac:dyDescent="0.25">
      <c r="A175" s="56">
        <f t="shared" si="2"/>
        <v>167</v>
      </c>
      <c r="B175" s="57" t="s">
        <v>379</v>
      </c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 t="s">
        <v>375</v>
      </c>
      <c r="N175" s="60">
        <v>15000000</v>
      </c>
      <c r="O175" s="58"/>
      <c r="P175" s="58"/>
      <c r="Q175" s="58" t="s">
        <v>376</v>
      </c>
      <c r="R175" s="58"/>
      <c r="S175" s="58"/>
    </row>
    <row r="176" spans="1:19" s="59" customFormat="1" ht="78.75" x14ac:dyDescent="0.25">
      <c r="A176" s="56">
        <f t="shared" si="2"/>
        <v>168</v>
      </c>
      <c r="B176" s="57" t="s">
        <v>379</v>
      </c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 t="s">
        <v>377</v>
      </c>
      <c r="N176" s="60">
        <v>3000000</v>
      </c>
      <c r="O176" s="58"/>
      <c r="P176" s="58"/>
      <c r="Q176" s="58" t="s">
        <v>376</v>
      </c>
      <c r="R176" s="58"/>
      <c r="S176" s="58"/>
    </row>
    <row r="177" spans="1:19" s="59" customFormat="1" ht="78.75" x14ac:dyDescent="0.25">
      <c r="A177" s="56">
        <f t="shared" si="2"/>
        <v>169</v>
      </c>
      <c r="B177" s="57" t="s">
        <v>379</v>
      </c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 t="s">
        <v>378</v>
      </c>
      <c r="N177" s="60">
        <v>1000000</v>
      </c>
      <c r="O177" s="58"/>
      <c r="P177" s="58"/>
      <c r="Q177" s="58" t="s">
        <v>376</v>
      </c>
      <c r="R177" s="58"/>
      <c r="S177" s="58"/>
    </row>
    <row r="178" spans="1:19" s="59" customFormat="1" ht="31.5" x14ac:dyDescent="0.25">
      <c r="A178" s="56">
        <f t="shared" si="2"/>
        <v>170</v>
      </c>
      <c r="B178" s="61" t="s">
        <v>380</v>
      </c>
      <c r="C178" s="62" t="s">
        <v>381</v>
      </c>
      <c r="D178" s="56" t="s">
        <v>382</v>
      </c>
      <c r="E178" s="63"/>
      <c r="F178" s="63"/>
      <c r="G178" s="63"/>
      <c r="H178" s="63"/>
      <c r="I178" s="64">
        <v>226102</v>
      </c>
      <c r="J178" s="64">
        <v>1961388793.74</v>
      </c>
      <c r="K178" s="65" t="s">
        <v>383</v>
      </c>
      <c r="L178" s="56" t="s">
        <v>384</v>
      </c>
      <c r="M178" s="66"/>
      <c r="N178" s="66"/>
      <c r="O178" s="66"/>
      <c r="P178" s="62"/>
      <c r="Q178" s="58"/>
      <c r="R178" s="58"/>
      <c r="S178" s="58"/>
    </row>
    <row r="179" spans="1:19" s="59" customFormat="1" ht="31.5" x14ac:dyDescent="0.25">
      <c r="A179" s="56">
        <f t="shared" si="2"/>
        <v>171</v>
      </c>
      <c r="B179" s="61" t="s">
        <v>380</v>
      </c>
      <c r="C179" s="62" t="s">
        <v>381</v>
      </c>
      <c r="D179" s="56" t="s">
        <v>385</v>
      </c>
      <c r="E179" s="63"/>
      <c r="F179" s="63"/>
      <c r="G179" s="63"/>
      <c r="H179" s="63"/>
      <c r="I179" s="67">
        <v>11000</v>
      </c>
      <c r="J179" s="68">
        <v>306431262</v>
      </c>
      <c r="K179" s="69" t="s">
        <v>386</v>
      </c>
      <c r="L179" s="56" t="s">
        <v>387</v>
      </c>
      <c r="M179" s="70"/>
      <c r="N179" s="70"/>
      <c r="O179" s="70"/>
      <c r="P179" s="56"/>
      <c r="Q179" s="63"/>
      <c r="R179" s="63"/>
      <c r="S179" s="63"/>
    </row>
    <row r="180" spans="1:19" s="59" customFormat="1" ht="31.5" x14ac:dyDescent="0.25">
      <c r="A180" s="56">
        <f t="shared" si="2"/>
        <v>172</v>
      </c>
      <c r="B180" s="61" t="s">
        <v>380</v>
      </c>
      <c r="C180" s="71" t="s">
        <v>388</v>
      </c>
      <c r="D180" s="56" t="s">
        <v>389</v>
      </c>
      <c r="E180" s="63"/>
      <c r="F180" s="63"/>
      <c r="G180" s="63"/>
      <c r="H180" s="63"/>
      <c r="I180" s="72">
        <v>80436</v>
      </c>
      <c r="J180" s="72">
        <v>3027583016</v>
      </c>
      <c r="K180" s="73" t="s">
        <v>390</v>
      </c>
      <c r="L180" s="56" t="s">
        <v>387</v>
      </c>
      <c r="M180" s="74"/>
      <c r="N180" s="74"/>
      <c r="O180" s="74"/>
      <c r="P180" s="56"/>
      <c r="Q180" s="63"/>
      <c r="R180" s="63"/>
      <c r="S180" s="63"/>
    </row>
    <row r="181" spans="1:19" s="59" customFormat="1" ht="31.5" x14ac:dyDescent="0.25">
      <c r="A181" s="56">
        <f t="shared" si="2"/>
        <v>173</v>
      </c>
      <c r="B181" s="61" t="s">
        <v>380</v>
      </c>
      <c r="C181" s="56" t="s">
        <v>391</v>
      </c>
      <c r="D181" s="56" t="s">
        <v>392</v>
      </c>
      <c r="E181" s="63"/>
      <c r="F181" s="63"/>
      <c r="G181" s="63"/>
      <c r="H181" s="63"/>
      <c r="I181" s="68">
        <v>102946</v>
      </c>
      <c r="J181" s="68">
        <v>1452766372</v>
      </c>
      <c r="K181" s="69" t="s">
        <v>393</v>
      </c>
      <c r="L181" s="56" t="s">
        <v>387</v>
      </c>
      <c r="M181" s="70"/>
      <c r="N181" s="70"/>
      <c r="O181" s="70"/>
      <c r="P181" s="56"/>
      <c r="Q181" s="63"/>
      <c r="R181" s="63"/>
      <c r="S181" s="63"/>
    </row>
    <row r="182" spans="1:19" s="59" customFormat="1" ht="31.5" x14ac:dyDescent="0.25">
      <c r="A182" s="56">
        <f t="shared" si="2"/>
        <v>174</v>
      </c>
      <c r="B182" s="61" t="s">
        <v>380</v>
      </c>
      <c r="C182" s="56" t="s">
        <v>394</v>
      </c>
      <c r="D182" s="56" t="s">
        <v>395</v>
      </c>
      <c r="E182" s="63"/>
      <c r="F182" s="63"/>
      <c r="G182" s="63"/>
      <c r="H182" s="63"/>
      <c r="I182" s="68">
        <v>22111</v>
      </c>
      <c r="J182" s="67">
        <v>3923059532</v>
      </c>
      <c r="K182" s="56" t="s">
        <v>396</v>
      </c>
      <c r="L182" s="56" t="s">
        <v>387</v>
      </c>
      <c r="M182" s="56"/>
      <c r="N182" s="56"/>
      <c r="O182" s="56"/>
      <c r="P182" s="56"/>
      <c r="Q182" s="63"/>
      <c r="R182" s="63"/>
      <c r="S182" s="63"/>
    </row>
    <row r="183" spans="1:19" s="59" customFormat="1" ht="33.6" customHeight="1" x14ac:dyDescent="0.25">
      <c r="A183" s="56">
        <f t="shared" si="2"/>
        <v>175</v>
      </c>
      <c r="B183" s="61" t="s">
        <v>380</v>
      </c>
      <c r="C183" s="56" t="s">
        <v>394</v>
      </c>
      <c r="D183" s="56" t="s">
        <v>397</v>
      </c>
      <c r="E183" s="63"/>
      <c r="F183" s="63"/>
      <c r="G183" s="63"/>
      <c r="H183" s="63"/>
      <c r="I183" s="68">
        <v>3032</v>
      </c>
      <c r="J183" s="67">
        <v>409990562</v>
      </c>
      <c r="K183" s="75" t="s">
        <v>398</v>
      </c>
      <c r="L183" s="56" t="s">
        <v>387</v>
      </c>
      <c r="M183" s="56"/>
      <c r="N183" s="56"/>
      <c r="O183" s="56"/>
      <c r="P183" s="56"/>
      <c r="Q183" s="63"/>
      <c r="R183" s="63"/>
      <c r="S183" s="63"/>
    </row>
    <row r="184" spans="1:19" s="59" customFormat="1" ht="31.5" x14ac:dyDescent="0.25">
      <c r="A184" s="56">
        <f t="shared" si="2"/>
        <v>176</v>
      </c>
      <c r="B184" s="61" t="s">
        <v>380</v>
      </c>
      <c r="C184" s="56" t="s">
        <v>399</v>
      </c>
      <c r="D184" s="56" t="s">
        <v>400</v>
      </c>
      <c r="E184" s="63"/>
      <c r="F184" s="63"/>
      <c r="G184" s="63"/>
      <c r="H184" s="63"/>
      <c r="I184" s="68">
        <v>70455</v>
      </c>
      <c r="J184" s="67">
        <v>1225664738</v>
      </c>
      <c r="K184" s="69" t="s">
        <v>401</v>
      </c>
      <c r="L184" s="56" t="s">
        <v>387</v>
      </c>
      <c r="M184" s="70"/>
      <c r="N184" s="70"/>
      <c r="O184" s="70"/>
      <c r="P184" s="56"/>
      <c r="Q184" s="63"/>
      <c r="R184" s="63"/>
      <c r="S184" s="63"/>
    </row>
    <row r="185" spans="1:19" s="59" customFormat="1" ht="31.5" x14ac:dyDescent="0.25">
      <c r="A185" s="56">
        <f t="shared" si="2"/>
        <v>177</v>
      </c>
      <c r="B185" s="61" t="s">
        <v>380</v>
      </c>
      <c r="C185" s="56" t="s">
        <v>399</v>
      </c>
      <c r="D185" s="56" t="s">
        <v>402</v>
      </c>
      <c r="E185" s="63"/>
      <c r="F185" s="63"/>
      <c r="G185" s="63"/>
      <c r="H185" s="63"/>
      <c r="I185" s="68">
        <v>22110</v>
      </c>
      <c r="J185" s="67">
        <v>299711940</v>
      </c>
      <c r="K185" s="69" t="s">
        <v>403</v>
      </c>
      <c r="L185" s="56" t="s">
        <v>387</v>
      </c>
      <c r="M185" s="56"/>
      <c r="N185" s="56"/>
      <c r="O185" s="56"/>
      <c r="P185" s="56"/>
      <c r="Q185" s="63"/>
      <c r="R185" s="63"/>
      <c r="S185" s="63"/>
    </row>
    <row r="186" spans="1:19" s="59" customFormat="1" ht="31.5" x14ac:dyDescent="0.25">
      <c r="A186" s="56">
        <f t="shared" si="2"/>
        <v>178</v>
      </c>
      <c r="B186" s="61" t="s">
        <v>380</v>
      </c>
      <c r="C186" s="56" t="s">
        <v>399</v>
      </c>
      <c r="D186" s="56" t="s">
        <v>404</v>
      </c>
      <c r="E186" s="63"/>
      <c r="F186" s="63"/>
      <c r="G186" s="63"/>
      <c r="H186" s="63"/>
      <c r="I186" s="68">
        <v>5460</v>
      </c>
      <c r="J186" s="67">
        <v>221392904</v>
      </c>
      <c r="K186" s="69" t="s">
        <v>405</v>
      </c>
      <c r="L186" s="56" t="s">
        <v>387</v>
      </c>
      <c r="M186" s="56"/>
      <c r="N186" s="56"/>
      <c r="O186" s="56"/>
      <c r="P186" s="56"/>
      <c r="Q186" s="63"/>
      <c r="R186" s="63"/>
      <c r="S186" s="63"/>
    </row>
    <row r="187" spans="1:19" s="59" customFormat="1" ht="31.5" x14ac:dyDescent="0.25">
      <c r="A187" s="56">
        <f t="shared" si="2"/>
        <v>179</v>
      </c>
      <c r="B187" s="61" t="s">
        <v>380</v>
      </c>
      <c r="C187" s="56" t="s">
        <v>406</v>
      </c>
      <c r="D187" s="56" t="s">
        <v>407</v>
      </c>
      <c r="E187" s="63"/>
      <c r="F187" s="63"/>
      <c r="G187" s="63"/>
      <c r="H187" s="63"/>
      <c r="I187" s="68">
        <v>5874</v>
      </c>
      <c r="J187" s="67">
        <v>492829122</v>
      </c>
      <c r="K187" s="69" t="s">
        <v>408</v>
      </c>
      <c r="L187" s="56" t="s">
        <v>387</v>
      </c>
      <c r="M187" s="56"/>
      <c r="N187" s="56"/>
      <c r="O187" s="56"/>
      <c r="P187" s="56"/>
      <c r="Q187" s="63"/>
      <c r="R187" s="63"/>
      <c r="S187" s="63"/>
    </row>
    <row r="188" spans="1:19" s="59" customFormat="1" ht="31.5" x14ac:dyDescent="0.25">
      <c r="A188" s="56">
        <f t="shared" si="2"/>
        <v>180</v>
      </c>
      <c r="B188" s="61" t="s">
        <v>380</v>
      </c>
      <c r="C188" s="56" t="s">
        <v>409</v>
      </c>
      <c r="D188" s="56" t="s">
        <v>410</v>
      </c>
      <c r="E188" s="63"/>
      <c r="F188" s="63"/>
      <c r="G188" s="63"/>
      <c r="H188" s="63"/>
      <c r="I188" s="68">
        <v>45784</v>
      </c>
      <c r="J188" s="67">
        <v>930388606</v>
      </c>
      <c r="K188" s="69" t="s">
        <v>411</v>
      </c>
      <c r="L188" s="56" t="s">
        <v>387</v>
      </c>
      <c r="M188" s="56"/>
      <c r="N188" s="56"/>
      <c r="O188" s="56"/>
      <c r="P188" s="56"/>
      <c r="Q188" s="63"/>
      <c r="R188" s="63"/>
      <c r="S188" s="63"/>
    </row>
    <row r="189" spans="1:19" s="59" customFormat="1" ht="31.5" x14ac:dyDescent="0.25">
      <c r="A189" s="56">
        <f t="shared" si="2"/>
        <v>181</v>
      </c>
      <c r="B189" s="61" t="s">
        <v>380</v>
      </c>
      <c r="C189" s="56" t="s">
        <v>409</v>
      </c>
      <c r="D189" s="56" t="s">
        <v>412</v>
      </c>
      <c r="E189" s="63"/>
      <c r="F189" s="63"/>
      <c r="G189" s="63"/>
      <c r="H189" s="63"/>
      <c r="I189" s="67">
        <v>186687</v>
      </c>
      <c r="J189" s="67">
        <v>3981426514</v>
      </c>
      <c r="K189" s="69" t="s">
        <v>413</v>
      </c>
      <c r="L189" s="56" t="s">
        <v>387</v>
      </c>
      <c r="M189" s="56"/>
      <c r="N189" s="56"/>
      <c r="O189" s="56"/>
      <c r="P189" s="56"/>
      <c r="Q189" s="63"/>
      <c r="R189" s="63"/>
      <c r="S189" s="63"/>
    </row>
    <row r="190" spans="1:19" s="59" customFormat="1" ht="31.5" x14ac:dyDescent="0.25">
      <c r="A190" s="56">
        <f t="shared" si="2"/>
        <v>182</v>
      </c>
      <c r="B190" s="61" t="s">
        <v>380</v>
      </c>
      <c r="C190" s="56" t="s">
        <v>414</v>
      </c>
      <c r="D190" s="56" t="s">
        <v>415</v>
      </c>
      <c r="E190" s="63"/>
      <c r="F190" s="63"/>
      <c r="G190" s="63"/>
      <c r="H190" s="63"/>
      <c r="I190" s="67">
        <v>1126</v>
      </c>
      <c r="J190" s="67">
        <v>58463848</v>
      </c>
      <c r="K190" s="69" t="s">
        <v>416</v>
      </c>
      <c r="L190" s="56" t="s">
        <v>387</v>
      </c>
      <c r="M190" s="56"/>
      <c r="N190" s="56"/>
      <c r="O190" s="56"/>
      <c r="P190" s="56"/>
      <c r="Q190" s="63"/>
      <c r="R190" s="63"/>
      <c r="S190" s="63"/>
    </row>
    <row r="191" spans="1:19" s="59" customFormat="1" ht="31.5" x14ac:dyDescent="0.25">
      <c r="A191" s="56">
        <f t="shared" si="2"/>
        <v>183</v>
      </c>
      <c r="B191" s="61" t="s">
        <v>380</v>
      </c>
      <c r="C191" s="56" t="s">
        <v>414</v>
      </c>
      <c r="D191" s="56" t="s">
        <v>417</v>
      </c>
      <c r="E191" s="63"/>
      <c r="F191" s="63"/>
      <c r="G191" s="63"/>
      <c r="H191" s="63"/>
      <c r="I191" s="67">
        <v>21503</v>
      </c>
      <c r="J191" s="67">
        <v>664538204</v>
      </c>
      <c r="K191" s="69" t="s">
        <v>418</v>
      </c>
      <c r="L191" s="56" t="s">
        <v>387</v>
      </c>
      <c r="M191" s="56"/>
      <c r="N191" s="56"/>
      <c r="O191" s="56"/>
      <c r="P191" s="56"/>
      <c r="Q191" s="63"/>
      <c r="R191" s="63"/>
      <c r="S191" s="63"/>
    </row>
    <row r="192" spans="1:19" s="59" customFormat="1" ht="31.5" x14ac:dyDescent="0.25">
      <c r="A192" s="56">
        <f t="shared" si="2"/>
        <v>184</v>
      </c>
      <c r="B192" s="61" t="s">
        <v>380</v>
      </c>
      <c r="C192" s="56" t="s">
        <v>419</v>
      </c>
      <c r="D192" s="56" t="s">
        <v>420</v>
      </c>
      <c r="E192" s="63"/>
      <c r="F192" s="63"/>
      <c r="G192" s="63"/>
      <c r="H192" s="63"/>
      <c r="I192" s="67">
        <v>61875</v>
      </c>
      <c r="J192" s="67">
        <v>731766020</v>
      </c>
      <c r="K192" s="69" t="s">
        <v>421</v>
      </c>
      <c r="L192" s="56" t="s">
        <v>387</v>
      </c>
      <c r="M192" s="56"/>
      <c r="N192" s="56"/>
      <c r="O192" s="56"/>
      <c r="P192" s="56"/>
      <c r="Q192" s="63"/>
      <c r="R192" s="63"/>
      <c r="S192" s="63"/>
    </row>
    <row r="193" spans="1:19" s="59" customFormat="1" ht="31.5" x14ac:dyDescent="0.25">
      <c r="A193" s="56">
        <f t="shared" si="2"/>
        <v>185</v>
      </c>
      <c r="B193" s="61" t="s">
        <v>380</v>
      </c>
      <c r="C193" s="56" t="s">
        <v>419</v>
      </c>
      <c r="D193" s="56" t="s">
        <v>422</v>
      </c>
      <c r="E193" s="63"/>
      <c r="F193" s="63"/>
      <c r="G193" s="63"/>
      <c r="H193" s="63"/>
      <c r="I193" s="67">
        <v>40200</v>
      </c>
      <c r="J193" s="67">
        <v>1244761992</v>
      </c>
      <c r="K193" s="69" t="s">
        <v>421</v>
      </c>
      <c r="L193" s="56" t="s">
        <v>387</v>
      </c>
      <c r="M193" s="56"/>
      <c r="N193" s="56"/>
      <c r="O193" s="56"/>
      <c r="P193" s="56"/>
      <c r="Q193" s="63"/>
      <c r="R193" s="63"/>
      <c r="S193" s="63"/>
    </row>
    <row r="194" spans="1:19" s="59" customFormat="1" ht="31.5" x14ac:dyDescent="0.25">
      <c r="A194" s="56">
        <f t="shared" si="2"/>
        <v>186</v>
      </c>
      <c r="B194" s="61" t="s">
        <v>380</v>
      </c>
      <c r="C194" s="56" t="s">
        <v>419</v>
      </c>
      <c r="D194" s="56" t="s">
        <v>423</v>
      </c>
      <c r="E194" s="63"/>
      <c r="F194" s="63"/>
      <c r="G194" s="63"/>
      <c r="H194" s="63"/>
      <c r="I194" s="67">
        <v>123750</v>
      </c>
      <c r="J194" s="67">
        <v>1692994792</v>
      </c>
      <c r="K194" s="69" t="s">
        <v>421</v>
      </c>
      <c r="L194" s="56" t="s">
        <v>387</v>
      </c>
      <c r="M194" s="56"/>
      <c r="N194" s="56"/>
      <c r="O194" s="56"/>
      <c r="P194" s="56"/>
      <c r="Q194" s="63"/>
      <c r="R194" s="63"/>
      <c r="S194" s="63"/>
    </row>
    <row r="195" spans="1:19" s="59" customFormat="1" ht="31.5" x14ac:dyDescent="0.25">
      <c r="A195" s="56">
        <f t="shared" si="2"/>
        <v>187</v>
      </c>
      <c r="B195" s="61" t="s">
        <v>380</v>
      </c>
      <c r="C195" s="56" t="s">
        <v>419</v>
      </c>
      <c r="D195" s="56" t="s">
        <v>424</v>
      </c>
      <c r="E195" s="63"/>
      <c r="F195" s="63"/>
      <c r="G195" s="63"/>
      <c r="H195" s="63"/>
      <c r="I195" s="67">
        <v>862125</v>
      </c>
      <c r="J195" s="67">
        <v>10397072890</v>
      </c>
      <c r="K195" s="69" t="s">
        <v>421</v>
      </c>
      <c r="L195" s="56" t="s">
        <v>387</v>
      </c>
      <c r="M195" s="56"/>
      <c r="N195" s="56"/>
      <c r="O195" s="56"/>
      <c r="P195" s="56"/>
      <c r="Q195" s="63"/>
      <c r="R195" s="63"/>
      <c r="S195" s="63"/>
    </row>
    <row r="196" spans="1:19" s="59" customFormat="1" ht="31.5" x14ac:dyDescent="0.25">
      <c r="A196" s="56">
        <f t="shared" si="2"/>
        <v>188</v>
      </c>
      <c r="B196" s="61" t="s">
        <v>380</v>
      </c>
      <c r="C196" s="56" t="s">
        <v>425</v>
      </c>
      <c r="D196" s="56" t="s">
        <v>426</v>
      </c>
      <c r="E196" s="63"/>
      <c r="F196" s="63"/>
      <c r="G196" s="63"/>
      <c r="H196" s="63"/>
      <c r="I196" s="67">
        <v>8000</v>
      </c>
      <c r="J196" s="67">
        <v>229274644</v>
      </c>
      <c r="K196" s="69" t="s">
        <v>427</v>
      </c>
      <c r="L196" s="56" t="s">
        <v>387</v>
      </c>
      <c r="M196" s="56"/>
      <c r="N196" s="56"/>
      <c r="O196" s="56"/>
      <c r="P196" s="56"/>
      <c r="Q196" s="63"/>
      <c r="R196" s="63"/>
      <c r="S196" s="63"/>
    </row>
    <row r="197" spans="1:19" s="59" customFormat="1" ht="31.5" x14ac:dyDescent="0.25">
      <c r="A197" s="56">
        <f t="shared" si="2"/>
        <v>189</v>
      </c>
      <c r="B197" s="61" t="s">
        <v>380</v>
      </c>
      <c r="C197" s="56" t="s">
        <v>425</v>
      </c>
      <c r="D197" s="56" t="s">
        <v>428</v>
      </c>
      <c r="E197" s="63"/>
      <c r="F197" s="63"/>
      <c r="G197" s="63"/>
      <c r="H197" s="63"/>
      <c r="I197" s="67">
        <v>115700</v>
      </c>
      <c r="J197" s="67">
        <v>1675437330</v>
      </c>
      <c r="K197" s="69" t="s">
        <v>429</v>
      </c>
      <c r="L197" s="56" t="s">
        <v>387</v>
      </c>
      <c r="M197" s="56"/>
      <c r="N197" s="56"/>
      <c r="O197" s="56"/>
      <c r="P197" s="56"/>
      <c r="Q197" s="63"/>
      <c r="R197" s="63"/>
      <c r="S197" s="63"/>
    </row>
    <row r="198" spans="1:19" s="59" customFormat="1" ht="31.5" x14ac:dyDescent="0.25">
      <c r="A198" s="56">
        <f t="shared" si="2"/>
        <v>190</v>
      </c>
      <c r="B198" s="76" t="s">
        <v>380</v>
      </c>
      <c r="C198" s="56" t="s">
        <v>430</v>
      </c>
      <c r="D198" s="56" t="s">
        <v>431</v>
      </c>
      <c r="E198" s="63"/>
      <c r="F198" s="63"/>
      <c r="G198" s="63"/>
      <c r="H198" s="63"/>
      <c r="I198" s="67">
        <v>3600</v>
      </c>
      <c r="J198" s="67">
        <v>80553144</v>
      </c>
      <c r="K198" s="56" t="s">
        <v>431</v>
      </c>
      <c r="L198" s="56" t="s">
        <v>387</v>
      </c>
      <c r="M198" s="56"/>
      <c r="N198" s="56"/>
      <c r="O198" s="56"/>
      <c r="P198" s="56"/>
      <c r="Q198" s="63"/>
      <c r="R198" s="63"/>
      <c r="S198" s="63"/>
    </row>
    <row r="199" spans="1:19" s="59" customFormat="1" ht="63" x14ac:dyDescent="0.25">
      <c r="A199" s="56">
        <f t="shared" si="2"/>
        <v>191</v>
      </c>
      <c r="B199" s="76" t="s">
        <v>432</v>
      </c>
      <c r="C199" s="63"/>
      <c r="D199" s="63"/>
      <c r="E199" s="63"/>
      <c r="F199" s="63"/>
      <c r="G199" s="63"/>
      <c r="H199" s="63"/>
      <c r="I199" s="63"/>
      <c r="J199" s="63"/>
      <c r="K199" s="56"/>
      <c r="L199" s="56"/>
      <c r="M199" s="56" t="s">
        <v>433</v>
      </c>
      <c r="N199" s="56" t="s">
        <v>435</v>
      </c>
      <c r="O199" s="56" t="s">
        <v>436</v>
      </c>
      <c r="P199" s="56" t="s">
        <v>434</v>
      </c>
      <c r="Q199" s="56" t="s">
        <v>479</v>
      </c>
      <c r="R199" s="56" t="s">
        <v>115</v>
      </c>
      <c r="S199" s="56" t="s">
        <v>437</v>
      </c>
    </row>
    <row r="200" spans="1:19" s="59" customFormat="1" ht="63" x14ac:dyDescent="0.25">
      <c r="A200" s="56">
        <f t="shared" si="2"/>
        <v>192</v>
      </c>
      <c r="B200" s="77" t="s">
        <v>432</v>
      </c>
      <c r="C200" s="63"/>
      <c r="D200" s="63"/>
      <c r="E200" s="63"/>
      <c r="F200" s="63"/>
      <c r="G200" s="63"/>
      <c r="H200" s="63"/>
      <c r="I200" s="63"/>
      <c r="J200" s="63"/>
      <c r="K200" s="78"/>
      <c r="L200" s="78"/>
      <c r="M200" s="56" t="s">
        <v>438</v>
      </c>
      <c r="N200" s="78" t="s">
        <v>435</v>
      </c>
      <c r="O200" s="78" t="s">
        <v>439</v>
      </c>
      <c r="P200" s="56" t="s">
        <v>434</v>
      </c>
      <c r="Q200" s="56" t="s">
        <v>479</v>
      </c>
      <c r="R200" s="56" t="s">
        <v>115</v>
      </c>
      <c r="S200" s="56" t="s">
        <v>437</v>
      </c>
    </row>
    <row r="201" spans="1:19" s="59" customFormat="1" ht="47.25" x14ac:dyDescent="0.25">
      <c r="A201" s="56">
        <f t="shared" si="2"/>
        <v>193</v>
      </c>
      <c r="B201" s="77" t="s">
        <v>432</v>
      </c>
      <c r="C201" s="78" t="s">
        <v>440</v>
      </c>
      <c r="D201" s="78" t="s">
        <v>441</v>
      </c>
      <c r="E201" s="78"/>
      <c r="F201" s="78" t="s">
        <v>442</v>
      </c>
      <c r="G201" s="78"/>
      <c r="H201" s="78"/>
      <c r="I201" s="78" t="s">
        <v>444</v>
      </c>
      <c r="J201" s="78" t="s">
        <v>445</v>
      </c>
      <c r="K201" s="78" t="s">
        <v>443</v>
      </c>
      <c r="L201" s="56" t="s">
        <v>115</v>
      </c>
      <c r="M201" s="78"/>
      <c r="N201" s="63"/>
      <c r="O201" s="63"/>
      <c r="P201" s="78"/>
      <c r="Q201" s="78"/>
      <c r="R201" s="78"/>
      <c r="S201" s="56" t="s">
        <v>437</v>
      </c>
    </row>
    <row r="202" spans="1:19" s="59" customFormat="1" ht="47.25" x14ac:dyDescent="0.25">
      <c r="A202" s="56">
        <f t="shared" si="2"/>
        <v>194</v>
      </c>
      <c r="B202" s="77" t="s">
        <v>432</v>
      </c>
      <c r="C202" s="78" t="s">
        <v>446</v>
      </c>
      <c r="D202" s="78" t="s">
        <v>441</v>
      </c>
      <c r="E202" s="78"/>
      <c r="F202" s="78" t="s">
        <v>447</v>
      </c>
      <c r="G202" s="78"/>
      <c r="H202" s="78"/>
      <c r="I202" s="78" t="s">
        <v>444</v>
      </c>
      <c r="J202" s="78" t="s">
        <v>445</v>
      </c>
      <c r="K202" s="78" t="s">
        <v>448</v>
      </c>
      <c r="L202" s="56" t="s">
        <v>115</v>
      </c>
      <c r="M202" s="78"/>
      <c r="N202" s="63"/>
      <c r="O202" s="63"/>
      <c r="P202" s="78"/>
      <c r="Q202" s="78"/>
      <c r="R202" s="78"/>
      <c r="S202" s="56" t="s">
        <v>437</v>
      </c>
    </row>
    <row r="203" spans="1:19" s="59" customFormat="1" ht="47.25" x14ac:dyDescent="0.25">
      <c r="A203" s="56">
        <f t="shared" ref="A203:A266" si="3">1+A202</f>
        <v>195</v>
      </c>
      <c r="B203" s="77" t="s">
        <v>432</v>
      </c>
      <c r="C203" s="56" t="s">
        <v>449</v>
      </c>
      <c r="D203" s="78"/>
      <c r="E203" s="78"/>
      <c r="F203" s="78" t="s">
        <v>450</v>
      </c>
      <c r="G203" s="78"/>
      <c r="H203" s="78"/>
      <c r="I203" s="78" t="s">
        <v>444</v>
      </c>
      <c r="J203" s="78" t="s">
        <v>452</v>
      </c>
      <c r="K203" s="78" t="s">
        <v>451</v>
      </c>
      <c r="L203" s="56" t="s">
        <v>115</v>
      </c>
      <c r="M203" s="78"/>
      <c r="N203" s="63"/>
      <c r="O203" s="63"/>
      <c r="P203" s="78"/>
      <c r="Q203" s="78"/>
      <c r="R203" s="78"/>
      <c r="S203" s="56" t="s">
        <v>437</v>
      </c>
    </row>
    <row r="204" spans="1:19" s="59" customFormat="1" ht="47.25" x14ac:dyDescent="0.25">
      <c r="A204" s="56">
        <f t="shared" si="3"/>
        <v>196</v>
      </c>
      <c r="B204" s="77" t="s">
        <v>432</v>
      </c>
      <c r="C204" s="78" t="s">
        <v>453</v>
      </c>
      <c r="D204" s="78"/>
      <c r="E204" s="78"/>
      <c r="F204" s="78" t="s">
        <v>454</v>
      </c>
      <c r="G204" s="78"/>
      <c r="H204" s="78"/>
      <c r="I204" s="78" t="s">
        <v>456</v>
      </c>
      <c r="J204" s="78" t="s">
        <v>457</v>
      </c>
      <c r="K204" s="78" t="s">
        <v>455</v>
      </c>
      <c r="L204" s="56" t="s">
        <v>115</v>
      </c>
      <c r="M204" s="78"/>
      <c r="N204" s="63"/>
      <c r="O204" s="63"/>
      <c r="P204" s="78"/>
      <c r="Q204" s="78"/>
      <c r="R204" s="78"/>
      <c r="S204" s="56" t="s">
        <v>437</v>
      </c>
    </row>
    <row r="205" spans="1:19" s="59" customFormat="1" ht="47.25" x14ac:dyDescent="0.25">
      <c r="A205" s="56">
        <f t="shared" si="3"/>
        <v>197</v>
      </c>
      <c r="B205" s="77" t="s">
        <v>432</v>
      </c>
      <c r="C205" s="56" t="s">
        <v>458</v>
      </c>
      <c r="D205" s="78"/>
      <c r="E205" s="78"/>
      <c r="F205" s="78" t="s">
        <v>450</v>
      </c>
      <c r="G205" s="78"/>
      <c r="H205" s="78"/>
      <c r="I205" s="78" t="s">
        <v>461</v>
      </c>
      <c r="J205" s="78" t="s">
        <v>462</v>
      </c>
      <c r="K205" s="56" t="s">
        <v>459</v>
      </c>
      <c r="L205" s="56" t="s">
        <v>460</v>
      </c>
      <c r="M205" s="78"/>
      <c r="N205" s="63"/>
      <c r="O205" s="63"/>
      <c r="P205" s="78"/>
      <c r="Q205" s="78"/>
      <c r="R205" s="78"/>
      <c r="S205" s="56" t="s">
        <v>437</v>
      </c>
    </row>
    <row r="206" spans="1:19" s="59" customFormat="1" ht="47.25" x14ac:dyDescent="0.25">
      <c r="A206" s="56">
        <f t="shared" si="3"/>
        <v>198</v>
      </c>
      <c r="B206" s="77" t="s">
        <v>432</v>
      </c>
      <c r="C206" s="56" t="s">
        <v>463</v>
      </c>
      <c r="D206" s="78"/>
      <c r="E206" s="78"/>
      <c r="F206" s="78" t="s">
        <v>450</v>
      </c>
      <c r="G206" s="78"/>
      <c r="H206" s="78"/>
      <c r="I206" s="78" t="s">
        <v>461</v>
      </c>
      <c r="J206" s="78" t="s">
        <v>465</v>
      </c>
      <c r="K206" s="78" t="s">
        <v>464</v>
      </c>
      <c r="L206" s="56" t="s">
        <v>460</v>
      </c>
      <c r="M206" s="78"/>
      <c r="N206" s="63"/>
      <c r="O206" s="63"/>
      <c r="P206" s="78"/>
      <c r="Q206" s="78"/>
      <c r="R206" s="78"/>
      <c r="S206" s="56" t="s">
        <v>437</v>
      </c>
    </row>
    <row r="207" spans="1:19" s="59" customFormat="1" ht="47.25" x14ac:dyDescent="0.25">
      <c r="A207" s="56">
        <f t="shared" si="3"/>
        <v>199</v>
      </c>
      <c r="B207" s="77" t="s">
        <v>432</v>
      </c>
      <c r="C207" s="78" t="s">
        <v>466</v>
      </c>
      <c r="D207" s="78" t="s">
        <v>467</v>
      </c>
      <c r="E207" s="78"/>
      <c r="F207" s="78" t="s">
        <v>468</v>
      </c>
      <c r="G207" s="78"/>
      <c r="H207" s="78"/>
      <c r="I207" s="78" t="s">
        <v>444</v>
      </c>
      <c r="J207" s="78" t="s">
        <v>471</v>
      </c>
      <c r="K207" s="78" t="s">
        <v>469</v>
      </c>
      <c r="L207" s="56" t="s">
        <v>470</v>
      </c>
      <c r="M207" s="78"/>
      <c r="N207" s="63"/>
      <c r="O207" s="63"/>
      <c r="P207" s="78"/>
      <c r="Q207" s="78"/>
      <c r="R207" s="78"/>
      <c r="S207" s="56" t="s">
        <v>437</v>
      </c>
    </row>
    <row r="208" spans="1:19" s="59" customFormat="1" ht="47.25" x14ac:dyDescent="0.25">
      <c r="A208" s="56">
        <f t="shared" si="3"/>
        <v>200</v>
      </c>
      <c r="B208" s="77" t="s">
        <v>432</v>
      </c>
      <c r="C208" s="78" t="s">
        <v>472</v>
      </c>
      <c r="D208" s="78" t="s">
        <v>473</v>
      </c>
      <c r="E208" s="78"/>
      <c r="F208" s="78" t="s">
        <v>474</v>
      </c>
      <c r="G208" s="78"/>
      <c r="H208" s="78"/>
      <c r="I208" s="78" t="s">
        <v>456</v>
      </c>
      <c r="J208" s="78" t="s">
        <v>476</v>
      </c>
      <c r="K208" s="78" t="s">
        <v>475</v>
      </c>
      <c r="L208" s="56" t="s">
        <v>115</v>
      </c>
      <c r="M208" s="78"/>
      <c r="N208" s="63"/>
      <c r="O208" s="63"/>
      <c r="P208" s="78"/>
      <c r="Q208" s="78"/>
      <c r="R208" s="78"/>
      <c r="S208" s="56" t="s">
        <v>437</v>
      </c>
    </row>
    <row r="209" spans="1:23" s="59" customFormat="1" ht="47.25" x14ac:dyDescent="0.25">
      <c r="A209" s="56">
        <f t="shared" si="3"/>
        <v>201</v>
      </c>
      <c r="B209" s="77" t="s">
        <v>432</v>
      </c>
      <c r="C209" s="56" t="s">
        <v>477</v>
      </c>
      <c r="D209" s="78"/>
      <c r="E209" s="78"/>
      <c r="F209" s="78" t="s">
        <v>77</v>
      </c>
      <c r="G209" s="78"/>
      <c r="H209" s="78"/>
      <c r="I209" s="78" t="s">
        <v>478</v>
      </c>
      <c r="J209" s="78"/>
      <c r="K209" s="78"/>
      <c r="L209" s="56" t="s">
        <v>115</v>
      </c>
      <c r="M209" s="78"/>
      <c r="N209" s="63"/>
      <c r="O209" s="63"/>
      <c r="P209" s="78"/>
      <c r="Q209" s="78"/>
      <c r="R209" s="78"/>
      <c r="S209" s="56" t="s">
        <v>437</v>
      </c>
    </row>
    <row r="210" spans="1:23" s="80" customFormat="1" ht="47.25" x14ac:dyDescent="0.25">
      <c r="A210" s="56">
        <f t="shared" si="3"/>
        <v>202</v>
      </c>
      <c r="B210" s="77" t="s">
        <v>486</v>
      </c>
      <c r="C210" s="78" t="s">
        <v>480</v>
      </c>
      <c r="D210" s="78" t="s">
        <v>481</v>
      </c>
      <c r="E210" s="78"/>
      <c r="F210" s="78"/>
      <c r="G210" s="78"/>
      <c r="H210" s="78"/>
      <c r="I210" s="78" t="s">
        <v>482</v>
      </c>
      <c r="J210" s="79" t="s">
        <v>483</v>
      </c>
      <c r="K210" s="78" t="s">
        <v>484</v>
      </c>
      <c r="L210" s="78" t="s">
        <v>115</v>
      </c>
      <c r="M210" s="78"/>
      <c r="N210" s="78"/>
      <c r="O210" s="78"/>
      <c r="P210" s="78"/>
      <c r="Q210" s="78"/>
      <c r="R210" s="78"/>
      <c r="S210" s="56" t="s">
        <v>485</v>
      </c>
    </row>
    <row r="211" spans="1:23" s="80" customFormat="1" ht="31.5" x14ac:dyDescent="0.25">
      <c r="A211" s="56">
        <f t="shared" si="3"/>
        <v>203</v>
      </c>
      <c r="B211" s="77" t="s">
        <v>487</v>
      </c>
      <c r="C211" s="81" t="s">
        <v>488</v>
      </c>
      <c r="D211" s="78" t="s">
        <v>491</v>
      </c>
      <c r="E211" s="78"/>
      <c r="F211" s="78"/>
      <c r="G211" s="78"/>
      <c r="H211" s="78"/>
      <c r="I211" s="78">
        <v>8000</v>
      </c>
      <c r="J211" s="78">
        <f>I211*13</f>
        <v>104000</v>
      </c>
      <c r="K211" s="78" t="s">
        <v>492</v>
      </c>
      <c r="L211" s="56"/>
      <c r="M211" s="78"/>
      <c r="N211" s="78"/>
      <c r="O211" s="78"/>
      <c r="P211" s="78"/>
      <c r="Q211" s="78"/>
      <c r="R211" s="78"/>
      <c r="S211" s="56" t="s">
        <v>493</v>
      </c>
    </row>
    <row r="212" spans="1:23" s="80" customFormat="1" ht="31.5" x14ac:dyDescent="0.25">
      <c r="A212" s="56">
        <f t="shared" si="3"/>
        <v>204</v>
      </c>
      <c r="B212" s="77" t="s">
        <v>487</v>
      </c>
      <c r="C212" s="81" t="s">
        <v>489</v>
      </c>
      <c r="D212" s="78" t="s">
        <v>491</v>
      </c>
      <c r="E212" s="78"/>
      <c r="F212" s="78"/>
      <c r="G212" s="78"/>
      <c r="H212" s="78"/>
      <c r="I212" s="78">
        <v>10000</v>
      </c>
      <c r="J212" s="78">
        <f t="shared" ref="J212:J213" si="4">I212*13</f>
        <v>130000</v>
      </c>
      <c r="K212" s="78" t="s">
        <v>492</v>
      </c>
      <c r="L212" s="56"/>
      <c r="M212" s="78"/>
      <c r="N212" s="78"/>
      <c r="O212" s="78"/>
      <c r="P212" s="78"/>
      <c r="Q212" s="78"/>
      <c r="R212" s="78"/>
      <c r="S212" s="56" t="s">
        <v>493</v>
      </c>
    </row>
    <row r="213" spans="1:23" s="80" customFormat="1" ht="31.5" x14ac:dyDescent="0.25">
      <c r="A213" s="56">
        <f t="shared" si="3"/>
        <v>205</v>
      </c>
      <c r="B213" s="77" t="s">
        <v>487</v>
      </c>
      <c r="C213" s="81" t="s">
        <v>490</v>
      </c>
      <c r="D213" s="78" t="s">
        <v>491</v>
      </c>
      <c r="E213" s="78"/>
      <c r="F213" s="78"/>
      <c r="G213" s="78"/>
      <c r="H213" s="78"/>
      <c r="I213" s="78">
        <v>10000</v>
      </c>
      <c r="J213" s="78">
        <f t="shared" si="4"/>
        <v>130000</v>
      </c>
      <c r="K213" s="78" t="s">
        <v>492</v>
      </c>
      <c r="L213" s="56"/>
      <c r="M213" s="78"/>
      <c r="N213" s="78"/>
      <c r="O213" s="78"/>
      <c r="P213" s="78"/>
      <c r="Q213" s="78"/>
      <c r="R213" s="78"/>
      <c r="S213" s="56" t="s">
        <v>493</v>
      </c>
    </row>
    <row r="214" spans="1:23" s="85" customFormat="1" ht="15.75" x14ac:dyDescent="0.25">
      <c r="A214" s="56">
        <f t="shared" si="3"/>
        <v>206</v>
      </c>
      <c r="B214" s="82" t="s">
        <v>494</v>
      </c>
      <c r="C214" s="83" t="s">
        <v>495</v>
      </c>
      <c r="D214" s="84"/>
      <c r="E214" s="84"/>
      <c r="F214" s="84"/>
      <c r="G214" s="84"/>
      <c r="H214" s="84"/>
      <c r="I214" s="84"/>
      <c r="J214" s="83" t="s">
        <v>497</v>
      </c>
      <c r="K214" s="83" t="s">
        <v>501</v>
      </c>
      <c r="L214" s="83" t="s">
        <v>115</v>
      </c>
      <c r="M214" s="84"/>
      <c r="N214" s="84"/>
      <c r="O214" s="84"/>
      <c r="P214" s="84"/>
      <c r="Q214" s="84"/>
      <c r="R214" s="84"/>
      <c r="S214" s="83" t="s">
        <v>507</v>
      </c>
    </row>
    <row r="215" spans="1:23" s="85" customFormat="1" ht="15.75" x14ac:dyDescent="0.25">
      <c r="A215" s="56">
        <f t="shared" si="3"/>
        <v>207</v>
      </c>
      <c r="B215" s="82" t="s">
        <v>494</v>
      </c>
      <c r="C215" s="83" t="s">
        <v>496</v>
      </c>
      <c r="D215" s="84"/>
      <c r="E215" s="84"/>
      <c r="F215" s="84"/>
      <c r="G215" s="84"/>
      <c r="H215" s="84"/>
      <c r="I215" s="84"/>
      <c r="J215" s="83" t="s">
        <v>498</v>
      </c>
      <c r="K215" s="83" t="s">
        <v>502</v>
      </c>
      <c r="L215" s="83" t="s">
        <v>115</v>
      </c>
      <c r="M215" s="84"/>
      <c r="N215" s="84"/>
      <c r="O215" s="84"/>
      <c r="P215" s="84"/>
      <c r="Q215" s="84"/>
      <c r="R215" s="84"/>
      <c r="S215" s="83" t="s">
        <v>508</v>
      </c>
    </row>
    <row r="216" spans="1:23" s="85" customFormat="1" ht="15.75" x14ac:dyDescent="0.25">
      <c r="A216" s="56">
        <f t="shared" si="3"/>
        <v>208</v>
      </c>
      <c r="B216" s="82" t="s">
        <v>494</v>
      </c>
      <c r="C216" s="83" t="s">
        <v>496</v>
      </c>
      <c r="D216" s="84"/>
      <c r="E216" s="84"/>
      <c r="F216" s="84"/>
      <c r="G216" s="84"/>
      <c r="H216" s="84"/>
      <c r="I216" s="84"/>
      <c r="J216" s="83" t="s">
        <v>499</v>
      </c>
      <c r="K216" s="83" t="s">
        <v>503</v>
      </c>
      <c r="L216" s="83" t="s">
        <v>115</v>
      </c>
      <c r="M216" s="84"/>
      <c r="N216" s="84"/>
      <c r="O216" s="84"/>
      <c r="P216" s="84"/>
      <c r="Q216" s="84"/>
      <c r="R216" s="84"/>
      <c r="S216" s="83" t="s">
        <v>509</v>
      </c>
    </row>
    <row r="217" spans="1:23" s="85" customFormat="1" ht="15.75" x14ac:dyDescent="0.25">
      <c r="A217" s="56">
        <f t="shared" si="3"/>
        <v>209</v>
      </c>
      <c r="B217" s="82" t="s">
        <v>494</v>
      </c>
      <c r="C217" s="83" t="s">
        <v>496</v>
      </c>
      <c r="D217" s="84"/>
      <c r="E217" s="84"/>
      <c r="F217" s="84"/>
      <c r="G217" s="84"/>
      <c r="H217" s="84"/>
      <c r="I217" s="84"/>
      <c r="J217" s="83">
        <v>610886</v>
      </c>
      <c r="K217" s="83" t="s">
        <v>504</v>
      </c>
      <c r="L217" s="83" t="s">
        <v>115</v>
      </c>
      <c r="M217" s="84"/>
      <c r="N217" s="84"/>
      <c r="O217" s="84"/>
      <c r="P217" s="84"/>
      <c r="Q217" s="84"/>
      <c r="R217" s="84"/>
      <c r="S217" s="83" t="s">
        <v>510</v>
      </c>
    </row>
    <row r="218" spans="1:23" s="85" customFormat="1" ht="15.75" x14ac:dyDescent="0.25">
      <c r="A218" s="56">
        <f t="shared" si="3"/>
        <v>210</v>
      </c>
      <c r="B218" s="82" t="s">
        <v>494</v>
      </c>
      <c r="C218" s="83" t="s">
        <v>495</v>
      </c>
      <c r="D218" s="84"/>
      <c r="E218" s="84"/>
      <c r="F218" s="84"/>
      <c r="G218" s="84"/>
      <c r="H218" s="84"/>
      <c r="I218" s="84"/>
      <c r="J218" s="83" t="s">
        <v>500</v>
      </c>
      <c r="K218" s="83" t="s">
        <v>505</v>
      </c>
      <c r="L218" s="83" t="s">
        <v>115</v>
      </c>
      <c r="M218" s="84"/>
      <c r="N218" s="84"/>
      <c r="O218" s="84"/>
      <c r="P218" s="84"/>
      <c r="Q218" s="84"/>
      <c r="R218" s="84"/>
      <c r="S218" s="83" t="s">
        <v>511</v>
      </c>
    </row>
    <row r="219" spans="1:23" s="85" customFormat="1" ht="15.75" x14ac:dyDescent="0.25">
      <c r="A219" s="56">
        <f t="shared" si="3"/>
        <v>211</v>
      </c>
      <c r="B219" s="82" t="s">
        <v>494</v>
      </c>
      <c r="C219" s="83" t="s">
        <v>496</v>
      </c>
      <c r="D219" s="84"/>
      <c r="E219" s="84"/>
      <c r="F219" s="84"/>
      <c r="G219" s="84"/>
      <c r="H219" s="84"/>
      <c r="I219" s="84"/>
      <c r="J219" s="83">
        <v>624405</v>
      </c>
      <c r="K219" s="83" t="s">
        <v>506</v>
      </c>
      <c r="L219" s="83" t="s">
        <v>115</v>
      </c>
      <c r="M219" s="84"/>
      <c r="N219" s="84"/>
      <c r="O219" s="84"/>
      <c r="P219" s="84"/>
      <c r="Q219" s="84"/>
      <c r="R219" s="84"/>
      <c r="S219" s="83" t="s">
        <v>512</v>
      </c>
    </row>
    <row r="220" spans="1:23" s="59" customFormat="1" ht="48" customHeight="1" x14ac:dyDescent="0.25">
      <c r="A220" s="56">
        <f t="shared" si="3"/>
        <v>212</v>
      </c>
      <c r="B220" s="77" t="s">
        <v>513</v>
      </c>
      <c r="C220" s="56" t="s">
        <v>514</v>
      </c>
      <c r="D220" s="86" t="s">
        <v>518</v>
      </c>
      <c r="E220" s="78"/>
      <c r="F220" s="78" t="s">
        <v>528</v>
      </c>
      <c r="G220" s="78"/>
      <c r="H220" s="78"/>
      <c r="I220" s="78" t="s">
        <v>520</v>
      </c>
      <c r="J220" s="78" t="s">
        <v>521</v>
      </c>
      <c r="K220" s="78" t="s">
        <v>531</v>
      </c>
      <c r="L220" s="56" t="s">
        <v>532</v>
      </c>
      <c r="M220" s="56"/>
      <c r="N220" s="56"/>
      <c r="O220" s="78"/>
      <c r="P220" s="78"/>
      <c r="Q220" s="78"/>
      <c r="R220" s="78"/>
      <c r="S220" s="87" t="s">
        <v>538</v>
      </c>
    </row>
    <row r="221" spans="1:23" s="59" customFormat="1" ht="31.5" x14ac:dyDescent="0.25">
      <c r="A221" s="56">
        <f t="shared" si="3"/>
        <v>213</v>
      </c>
      <c r="B221" s="77" t="s">
        <v>513</v>
      </c>
      <c r="C221" s="56" t="s">
        <v>515</v>
      </c>
      <c r="D221" s="78"/>
      <c r="E221" s="78"/>
      <c r="F221" s="56" t="s">
        <v>529</v>
      </c>
      <c r="G221" s="78"/>
      <c r="H221" s="78"/>
      <c r="I221" s="78" t="s">
        <v>522</v>
      </c>
      <c r="J221" s="78" t="s">
        <v>523</v>
      </c>
      <c r="K221" s="56" t="s">
        <v>533</v>
      </c>
      <c r="L221" s="56" t="s">
        <v>534</v>
      </c>
      <c r="M221" s="56"/>
      <c r="N221" s="56"/>
      <c r="O221" s="78"/>
      <c r="P221" s="78"/>
      <c r="Q221" s="78"/>
      <c r="R221" s="78"/>
      <c r="S221" s="88" t="s">
        <v>539</v>
      </c>
    </row>
    <row r="222" spans="1:23" s="59" customFormat="1" ht="31.5" x14ac:dyDescent="0.25">
      <c r="A222" s="56">
        <f t="shared" si="3"/>
        <v>214</v>
      </c>
      <c r="B222" s="77" t="s">
        <v>513</v>
      </c>
      <c r="C222" s="56" t="s">
        <v>516</v>
      </c>
      <c r="D222" s="109" t="s">
        <v>519</v>
      </c>
      <c r="E222" s="78"/>
      <c r="F222" s="56" t="s">
        <v>530</v>
      </c>
      <c r="G222" s="78"/>
      <c r="H222" s="78"/>
      <c r="I222" s="78" t="s">
        <v>524</v>
      </c>
      <c r="J222" s="78" t="s">
        <v>525</v>
      </c>
      <c r="K222" s="78" t="s">
        <v>535</v>
      </c>
      <c r="L222" s="78" t="s">
        <v>536</v>
      </c>
      <c r="M222" s="78"/>
      <c r="N222" s="78"/>
      <c r="O222" s="78"/>
      <c r="P222" s="78"/>
      <c r="Q222" s="78"/>
      <c r="R222" s="78"/>
      <c r="S222" s="56" t="s">
        <v>540</v>
      </c>
    </row>
    <row r="223" spans="1:23" s="59" customFormat="1" ht="31.5" x14ac:dyDescent="0.25">
      <c r="A223" s="56">
        <f t="shared" si="3"/>
        <v>215</v>
      </c>
      <c r="B223" s="77" t="s">
        <v>513</v>
      </c>
      <c r="C223" s="56" t="s">
        <v>517</v>
      </c>
      <c r="D223" s="110"/>
      <c r="E223" s="78"/>
      <c r="F223" s="56" t="s">
        <v>530</v>
      </c>
      <c r="G223" s="78"/>
      <c r="H223" s="78"/>
      <c r="I223" s="78" t="s">
        <v>526</v>
      </c>
      <c r="J223" s="78" t="s">
        <v>527</v>
      </c>
      <c r="K223" s="78" t="s">
        <v>537</v>
      </c>
      <c r="L223" s="110" t="s">
        <v>536</v>
      </c>
      <c r="M223" s="110"/>
      <c r="N223" s="110"/>
      <c r="O223" s="78"/>
      <c r="P223" s="78"/>
      <c r="Q223" s="78"/>
      <c r="R223" s="78"/>
      <c r="S223" s="56" t="s">
        <v>541</v>
      </c>
    </row>
    <row r="224" spans="1:23" s="59" customFormat="1" ht="154.9" customHeight="1" x14ac:dyDescent="0.25">
      <c r="A224" s="56">
        <f t="shared" si="3"/>
        <v>216</v>
      </c>
      <c r="B224" s="76" t="s">
        <v>542</v>
      </c>
      <c r="C224" s="56" t="s">
        <v>543</v>
      </c>
      <c r="D224" s="56" t="s">
        <v>544</v>
      </c>
      <c r="E224" s="63"/>
      <c r="F224" s="63"/>
      <c r="G224" s="63"/>
      <c r="H224" s="63"/>
      <c r="I224" s="56" t="s">
        <v>545</v>
      </c>
      <c r="J224" s="56" t="s">
        <v>546</v>
      </c>
      <c r="K224" s="56" t="s">
        <v>547</v>
      </c>
      <c r="L224" s="56" t="s">
        <v>548</v>
      </c>
      <c r="M224" s="56"/>
      <c r="N224" s="56"/>
      <c r="O224" s="56"/>
      <c r="P224" s="56"/>
      <c r="Q224" s="56"/>
      <c r="R224" s="56"/>
      <c r="S224" s="78" t="s">
        <v>555</v>
      </c>
      <c r="T224" s="89"/>
      <c r="U224" s="89"/>
      <c r="V224" s="89"/>
      <c r="W224" s="89"/>
    </row>
    <row r="225" spans="1:23" s="59" customFormat="1" ht="157.5" x14ac:dyDescent="0.25">
      <c r="A225" s="56">
        <f t="shared" si="3"/>
        <v>217</v>
      </c>
      <c r="B225" s="76" t="s">
        <v>542</v>
      </c>
      <c r="C225" s="63"/>
      <c r="D225" s="56"/>
      <c r="E225" s="63"/>
      <c r="F225" s="63"/>
      <c r="G225" s="63"/>
      <c r="H225" s="63"/>
      <c r="I225" s="56"/>
      <c r="J225" s="56"/>
      <c r="K225" s="56"/>
      <c r="L225" s="56"/>
      <c r="M225" s="56" t="s">
        <v>549</v>
      </c>
      <c r="N225" s="56" t="s">
        <v>550</v>
      </c>
      <c r="O225" s="56" t="s">
        <v>551</v>
      </c>
      <c r="P225" s="56" t="s">
        <v>552</v>
      </c>
      <c r="Q225" s="56" t="s">
        <v>553</v>
      </c>
      <c r="R225" s="56" t="s">
        <v>554</v>
      </c>
      <c r="S225" s="78" t="s">
        <v>555</v>
      </c>
      <c r="T225" s="89"/>
      <c r="U225" s="89"/>
      <c r="V225" s="89"/>
      <c r="W225" s="90"/>
    </row>
    <row r="226" spans="1:23" s="59" customFormat="1" ht="45" x14ac:dyDescent="0.25">
      <c r="A226" s="56">
        <f t="shared" si="3"/>
        <v>218</v>
      </c>
      <c r="B226" s="91" t="s">
        <v>556</v>
      </c>
      <c r="C226" s="63"/>
      <c r="D226" s="63"/>
      <c r="E226" s="63"/>
      <c r="F226" s="63"/>
      <c r="G226" s="63"/>
      <c r="H226" s="63"/>
      <c r="I226" s="63"/>
      <c r="J226" s="63"/>
      <c r="K226" s="63"/>
      <c r="L226" s="92"/>
      <c r="M226" s="93" t="s">
        <v>557</v>
      </c>
      <c r="N226" s="94">
        <v>5464</v>
      </c>
      <c r="O226" s="95"/>
      <c r="P226" s="94" t="s">
        <v>559</v>
      </c>
      <c r="Q226" s="96" t="s">
        <v>560</v>
      </c>
      <c r="R226" s="97" t="s">
        <v>558</v>
      </c>
      <c r="S226" s="97" t="s">
        <v>561</v>
      </c>
    </row>
    <row r="227" spans="1:23" s="59" customFormat="1" ht="45" x14ac:dyDescent="0.25">
      <c r="A227" s="56">
        <f t="shared" si="3"/>
        <v>219</v>
      </c>
      <c r="B227" s="91" t="s">
        <v>556</v>
      </c>
      <c r="C227" s="63"/>
      <c r="D227" s="63"/>
      <c r="E227" s="63"/>
      <c r="F227" s="63"/>
      <c r="G227" s="63"/>
      <c r="H227" s="63"/>
      <c r="I227" s="63"/>
      <c r="J227" s="63"/>
      <c r="K227" s="63"/>
      <c r="L227" s="92"/>
      <c r="M227" s="93" t="s">
        <v>562</v>
      </c>
      <c r="N227" s="94">
        <v>4432</v>
      </c>
      <c r="O227" s="95"/>
      <c r="P227" s="94" t="s">
        <v>559</v>
      </c>
      <c r="Q227" s="96" t="s">
        <v>560</v>
      </c>
      <c r="R227" s="97" t="s">
        <v>558</v>
      </c>
      <c r="S227" s="97" t="s">
        <v>561</v>
      </c>
    </row>
    <row r="228" spans="1:23" s="59" customFormat="1" ht="45" x14ac:dyDescent="0.25">
      <c r="A228" s="56">
        <f t="shared" si="3"/>
        <v>220</v>
      </c>
      <c r="B228" s="91" t="s">
        <v>556</v>
      </c>
      <c r="C228" s="63"/>
      <c r="D228" s="63"/>
      <c r="E228" s="63"/>
      <c r="F228" s="63"/>
      <c r="G228" s="63"/>
      <c r="H228" s="63"/>
      <c r="I228" s="63"/>
      <c r="J228" s="63"/>
      <c r="K228" s="63"/>
      <c r="L228" s="92"/>
      <c r="M228" s="93" t="s">
        <v>563</v>
      </c>
      <c r="N228" s="94">
        <v>4432</v>
      </c>
      <c r="O228" s="95"/>
      <c r="P228" s="94" t="s">
        <v>559</v>
      </c>
      <c r="Q228" s="96" t="s">
        <v>560</v>
      </c>
      <c r="R228" s="97" t="s">
        <v>558</v>
      </c>
      <c r="S228" s="97" t="s">
        <v>561</v>
      </c>
    </row>
    <row r="229" spans="1:23" s="59" customFormat="1" ht="45" x14ac:dyDescent="0.25">
      <c r="A229" s="56">
        <f t="shared" si="3"/>
        <v>221</v>
      </c>
      <c r="B229" s="91" t="s">
        <v>556</v>
      </c>
      <c r="C229" s="63"/>
      <c r="D229" s="63"/>
      <c r="E229" s="63"/>
      <c r="F229" s="63"/>
      <c r="G229" s="63"/>
      <c r="H229" s="63"/>
      <c r="I229" s="63"/>
      <c r="J229" s="63"/>
      <c r="K229" s="63"/>
      <c r="L229" s="92"/>
      <c r="M229" s="93" t="s">
        <v>564</v>
      </c>
      <c r="N229" s="94">
        <v>4432</v>
      </c>
      <c r="O229" s="95"/>
      <c r="P229" s="94" t="s">
        <v>559</v>
      </c>
      <c r="Q229" s="96" t="s">
        <v>560</v>
      </c>
      <c r="R229" s="97" t="s">
        <v>558</v>
      </c>
      <c r="S229" s="97" t="s">
        <v>561</v>
      </c>
    </row>
    <row r="230" spans="1:23" s="59" customFormat="1" ht="45" x14ac:dyDescent="0.25">
      <c r="A230" s="56">
        <f t="shared" si="3"/>
        <v>222</v>
      </c>
      <c r="B230" s="91" t="s">
        <v>556</v>
      </c>
      <c r="C230" s="63"/>
      <c r="D230" s="63"/>
      <c r="E230" s="63"/>
      <c r="F230" s="63"/>
      <c r="G230" s="63"/>
      <c r="H230" s="63"/>
      <c r="I230" s="63"/>
      <c r="J230" s="63"/>
      <c r="K230" s="63"/>
      <c r="L230" s="92"/>
      <c r="M230" s="93" t="s">
        <v>565</v>
      </c>
      <c r="N230" s="94">
        <v>14944</v>
      </c>
      <c r="O230" s="95"/>
      <c r="P230" s="94" t="s">
        <v>559</v>
      </c>
      <c r="Q230" s="96" t="s">
        <v>560</v>
      </c>
      <c r="R230" s="97" t="s">
        <v>558</v>
      </c>
      <c r="S230" s="97" t="s">
        <v>561</v>
      </c>
    </row>
    <row r="231" spans="1:23" s="59" customFormat="1" ht="45" x14ac:dyDescent="0.25">
      <c r="A231" s="56">
        <f t="shared" si="3"/>
        <v>223</v>
      </c>
      <c r="B231" s="91" t="s">
        <v>556</v>
      </c>
      <c r="C231" s="63"/>
      <c r="D231" s="63"/>
      <c r="E231" s="63"/>
      <c r="F231" s="63"/>
      <c r="G231" s="63"/>
      <c r="H231" s="63"/>
      <c r="I231" s="63"/>
      <c r="J231" s="63"/>
      <c r="K231" s="63"/>
      <c r="L231" s="92"/>
      <c r="M231" s="93" t="s">
        <v>566</v>
      </c>
      <c r="N231" s="94">
        <v>6648</v>
      </c>
      <c r="O231" s="95"/>
      <c r="P231" s="94" t="s">
        <v>559</v>
      </c>
      <c r="Q231" s="96" t="s">
        <v>560</v>
      </c>
      <c r="R231" s="97" t="s">
        <v>558</v>
      </c>
      <c r="S231" s="97" t="s">
        <v>561</v>
      </c>
    </row>
    <row r="232" spans="1:23" s="59" customFormat="1" ht="45" x14ac:dyDescent="0.25">
      <c r="A232" s="56">
        <f t="shared" si="3"/>
        <v>224</v>
      </c>
      <c r="B232" s="91" t="s">
        <v>556</v>
      </c>
      <c r="C232" s="63"/>
      <c r="D232" s="63"/>
      <c r="E232" s="63"/>
      <c r="F232" s="63"/>
      <c r="G232" s="63"/>
      <c r="H232" s="63"/>
      <c r="I232" s="63"/>
      <c r="J232" s="63"/>
      <c r="K232" s="63"/>
      <c r="L232" s="92"/>
      <c r="M232" s="93" t="s">
        <v>567</v>
      </c>
      <c r="N232" s="94">
        <v>160</v>
      </c>
      <c r="O232" s="98"/>
      <c r="P232" s="94" t="s">
        <v>559</v>
      </c>
      <c r="Q232" s="96" t="s">
        <v>560</v>
      </c>
      <c r="R232" s="97" t="s">
        <v>558</v>
      </c>
      <c r="S232" s="97" t="s">
        <v>561</v>
      </c>
    </row>
    <row r="233" spans="1:23" s="59" customFormat="1" ht="45" x14ac:dyDescent="0.25">
      <c r="A233" s="56">
        <f t="shared" si="3"/>
        <v>225</v>
      </c>
      <c r="B233" s="91" t="s">
        <v>556</v>
      </c>
      <c r="C233" s="63"/>
      <c r="D233" s="63"/>
      <c r="E233" s="63"/>
      <c r="F233" s="63"/>
      <c r="G233" s="63"/>
      <c r="H233" s="63"/>
      <c r="I233" s="63"/>
      <c r="J233" s="63"/>
      <c r="K233" s="63"/>
      <c r="L233" s="92"/>
      <c r="M233" s="93" t="s">
        <v>568</v>
      </c>
      <c r="N233" s="94">
        <v>160</v>
      </c>
      <c r="O233" s="98"/>
      <c r="P233" s="94" t="s">
        <v>559</v>
      </c>
      <c r="Q233" s="96" t="s">
        <v>560</v>
      </c>
      <c r="R233" s="97" t="s">
        <v>558</v>
      </c>
      <c r="S233" s="97" t="s">
        <v>561</v>
      </c>
    </row>
    <row r="234" spans="1:23" s="59" customFormat="1" ht="45" x14ac:dyDescent="0.25">
      <c r="A234" s="56">
        <f t="shared" si="3"/>
        <v>226</v>
      </c>
      <c r="B234" s="91" t="s">
        <v>556</v>
      </c>
      <c r="C234" s="63"/>
      <c r="D234" s="63"/>
      <c r="E234" s="63"/>
      <c r="F234" s="63"/>
      <c r="G234" s="63"/>
      <c r="H234" s="63"/>
      <c r="I234" s="63"/>
      <c r="J234" s="63"/>
      <c r="K234" s="63"/>
      <c r="L234" s="92"/>
      <c r="M234" s="93" t="s">
        <v>569</v>
      </c>
      <c r="N234" s="94">
        <v>8</v>
      </c>
      <c r="O234" s="98"/>
      <c r="P234" s="94" t="s">
        <v>559</v>
      </c>
      <c r="Q234" s="96" t="s">
        <v>560</v>
      </c>
      <c r="R234" s="97" t="s">
        <v>558</v>
      </c>
      <c r="S234" s="97" t="s">
        <v>561</v>
      </c>
    </row>
    <row r="235" spans="1:23" s="59" customFormat="1" ht="30" x14ac:dyDescent="0.25">
      <c r="A235" s="56">
        <f t="shared" si="3"/>
        <v>227</v>
      </c>
      <c r="B235" s="91" t="s">
        <v>556</v>
      </c>
      <c r="C235" s="63"/>
      <c r="D235" s="63"/>
      <c r="E235" s="63"/>
      <c r="F235" s="63"/>
      <c r="G235" s="63"/>
      <c r="H235" s="63"/>
      <c r="I235" s="63"/>
      <c r="J235" s="63"/>
      <c r="K235" s="63"/>
      <c r="L235" s="92"/>
      <c r="M235" s="93" t="s">
        <v>570</v>
      </c>
      <c r="N235" s="94">
        <v>400</v>
      </c>
      <c r="O235" s="98"/>
      <c r="P235" s="94" t="s">
        <v>571</v>
      </c>
      <c r="Q235" s="94" t="s">
        <v>571</v>
      </c>
      <c r="R235" s="97" t="s">
        <v>558</v>
      </c>
      <c r="S235" s="97" t="s">
        <v>561</v>
      </c>
    </row>
    <row r="236" spans="1:23" s="59" customFormat="1" ht="30" x14ac:dyDescent="0.25">
      <c r="A236" s="56">
        <f t="shared" si="3"/>
        <v>228</v>
      </c>
      <c r="B236" s="91" t="s">
        <v>556</v>
      </c>
      <c r="C236" s="63"/>
      <c r="D236" s="63"/>
      <c r="E236" s="63"/>
      <c r="F236" s="63"/>
      <c r="G236" s="63"/>
      <c r="H236" s="63"/>
      <c r="I236" s="63"/>
      <c r="J236" s="63"/>
      <c r="K236" s="63"/>
      <c r="L236" s="92"/>
      <c r="M236" s="93" t="s">
        <v>572</v>
      </c>
      <c r="N236" s="94">
        <v>5128</v>
      </c>
      <c r="O236" s="98"/>
      <c r="P236" s="94" t="s">
        <v>571</v>
      </c>
      <c r="Q236" s="94" t="s">
        <v>571</v>
      </c>
      <c r="R236" s="97" t="s">
        <v>558</v>
      </c>
      <c r="S236" s="97" t="s">
        <v>561</v>
      </c>
    </row>
    <row r="237" spans="1:23" s="59" customFormat="1" ht="30" x14ac:dyDescent="0.25">
      <c r="A237" s="56">
        <f t="shared" si="3"/>
        <v>229</v>
      </c>
      <c r="B237" s="91" t="s">
        <v>556</v>
      </c>
      <c r="C237" s="63"/>
      <c r="D237" s="63"/>
      <c r="E237" s="63"/>
      <c r="F237" s="63"/>
      <c r="G237" s="63"/>
      <c r="H237" s="63"/>
      <c r="I237" s="63"/>
      <c r="J237" s="63"/>
      <c r="K237" s="63"/>
      <c r="L237" s="92"/>
      <c r="M237" s="93" t="s">
        <v>573</v>
      </c>
      <c r="N237" s="94">
        <v>84</v>
      </c>
      <c r="O237" s="98"/>
      <c r="P237" s="94" t="s">
        <v>571</v>
      </c>
      <c r="Q237" s="94" t="s">
        <v>571</v>
      </c>
      <c r="R237" s="97" t="s">
        <v>558</v>
      </c>
      <c r="S237" s="97" t="s">
        <v>561</v>
      </c>
    </row>
    <row r="238" spans="1:23" s="59" customFormat="1" ht="75" x14ac:dyDescent="0.25">
      <c r="A238" s="56">
        <f t="shared" si="3"/>
        <v>230</v>
      </c>
      <c r="B238" s="91" t="s">
        <v>556</v>
      </c>
      <c r="C238" s="63"/>
      <c r="D238" s="63"/>
      <c r="E238" s="63"/>
      <c r="F238" s="63"/>
      <c r="G238" s="63"/>
      <c r="H238" s="63"/>
      <c r="I238" s="63"/>
      <c r="J238" s="63"/>
      <c r="K238" s="63"/>
      <c r="L238" s="92"/>
      <c r="M238" s="93" t="s">
        <v>574</v>
      </c>
      <c r="N238" s="94">
        <v>400</v>
      </c>
      <c r="O238" s="98"/>
      <c r="P238" s="94" t="s">
        <v>571</v>
      </c>
      <c r="Q238" s="94" t="s">
        <v>571</v>
      </c>
      <c r="R238" s="97" t="s">
        <v>558</v>
      </c>
      <c r="S238" s="97" t="s">
        <v>561</v>
      </c>
    </row>
    <row r="239" spans="1:23" s="59" customFormat="1" ht="45" x14ac:dyDescent="0.25">
      <c r="A239" s="56">
        <f t="shared" si="3"/>
        <v>231</v>
      </c>
      <c r="B239" s="91" t="s">
        <v>556</v>
      </c>
      <c r="C239" s="63"/>
      <c r="D239" s="63"/>
      <c r="E239" s="63"/>
      <c r="F239" s="63"/>
      <c r="G239" s="63"/>
      <c r="H239" s="63"/>
      <c r="I239" s="63"/>
      <c r="J239" s="63"/>
      <c r="K239" s="63"/>
      <c r="L239" s="92"/>
      <c r="M239" s="93" t="s">
        <v>575</v>
      </c>
      <c r="N239" s="94">
        <v>1116</v>
      </c>
      <c r="O239" s="98"/>
      <c r="P239" s="94" t="s">
        <v>576</v>
      </c>
      <c r="Q239" s="96" t="s">
        <v>560</v>
      </c>
      <c r="R239" s="97" t="s">
        <v>558</v>
      </c>
      <c r="S239" s="97" t="s">
        <v>561</v>
      </c>
    </row>
    <row r="240" spans="1:23" s="59" customFormat="1" ht="45" x14ac:dyDescent="0.25">
      <c r="A240" s="56">
        <f t="shared" si="3"/>
        <v>232</v>
      </c>
      <c r="B240" s="91" t="s">
        <v>556</v>
      </c>
      <c r="C240" s="63"/>
      <c r="D240" s="63"/>
      <c r="E240" s="63"/>
      <c r="F240" s="63"/>
      <c r="G240" s="63"/>
      <c r="H240" s="63"/>
      <c r="I240" s="63"/>
      <c r="J240" s="63"/>
      <c r="K240" s="63"/>
      <c r="L240" s="92"/>
      <c r="M240" s="93" t="s">
        <v>577</v>
      </c>
      <c r="N240" s="94">
        <v>464</v>
      </c>
      <c r="O240" s="98"/>
      <c r="P240" s="94" t="s">
        <v>571</v>
      </c>
      <c r="Q240" s="94" t="s">
        <v>571</v>
      </c>
      <c r="R240" s="97" t="s">
        <v>558</v>
      </c>
      <c r="S240" s="97" t="s">
        <v>561</v>
      </c>
    </row>
    <row r="241" spans="1:19" s="59" customFormat="1" ht="45" x14ac:dyDescent="0.25">
      <c r="A241" s="56">
        <f t="shared" si="3"/>
        <v>233</v>
      </c>
      <c r="B241" s="91" t="s">
        <v>556</v>
      </c>
      <c r="C241" s="63"/>
      <c r="D241" s="63"/>
      <c r="E241" s="63"/>
      <c r="F241" s="63"/>
      <c r="G241" s="63"/>
      <c r="H241" s="63"/>
      <c r="I241" s="63"/>
      <c r="J241" s="63"/>
      <c r="K241" s="63"/>
      <c r="L241" s="92"/>
      <c r="M241" s="93" t="s">
        <v>578</v>
      </c>
      <c r="N241" s="94">
        <v>2216</v>
      </c>
      <c r="O241" s="98"/>
      <c r="P241" s="94" t="s">
        <v>559</v>
      </c>
      <c r="Q241" s="96" t="s">
        <v>560</v>
      </c>
      <c r="R241" s="97" t="s">
        <v>558</v>
      </c>
      <c r="S241" s="97" t="s">
        <v>561</v>
      </c>
    </row>
    <row r="242" spans="1:19" s="59" customFormat="1" ht="45" x14ac:dyDescent="0.25">
      <c r="A242" s="56">
        <f t="shared" si="3"/>
        <v>234</v>
      </c>
      <c r="B242" s="91" t="s">
        <v>556</v>
      </c>
      <c r="C242" s="63"/>
      <c r="D242" s="63"/>
      <c r="E242" s="63"/>
      <c r="F242" s="63"/>
      <c r="G242" s="63"/>
      <c r="H242" s="63"/>
      <c r="I242" s="63"/>
      <c r="J242" s="63"/>
      <c r="K242" s="63"/>
      <c r="L242" s="92"/>
      <c r="M242" s="93" t="s">
        <v>579</v>
      </c>
      <c r="N242" s="94">
        <v>400</v>
      </c>
      <c r="O242" s="98"/>
      <c r="P242" s="94" t="s">
        <v>559</v>
      </c>
      <c r="Q242" s="96" t="s">
        <v>560</v>
      </c>
      <c r="R242" s="97" t="s">
        <v>558</v>
      </c>
      <c r="S242" s="97" t="s">
        <v>561</v>
      </c>
    </row>
    <row r="243" spans="1:19" s="59" customFormat="1" ht="45" x14ac:dyDescent="0.25">
      <c r="A243" s="56">
        <f t="shared" si="3"/>
        <v>235</v>
      </c>
      <c r="B243" s="91" t="s">
        <v>556</v>
      </c>
      <c r="C243" s="63"/>
      <c r="D243" s="63"/>
      <c r="E243" s="63"/>
      <c r="F243" s="63"/>
      <c r="G243" s="63"/>
      <c r="H243" s="63"/>
      <c r="I243" s="63"/>
      <c r="J243" s="63"/>
      <c r="K243" s="63"/>
      <c r="L243" s="92"/>
      <c r="M243" s="93" t="s">
        <v>580</v>
      </c>
      <c r="N243" s="94">
        <v>897.6</v>
      </c>
      <c r="O243" s="98"/>
      <c r="P243" s="94" t="s">
        <v>559</v>
      </c>
      <c r="Q243" s="96" t="s">
        <v>560</v>
      </c>
      <c r="R243" s="97" t="s">
        <v>558</v>
      </c>
      <c r="S243" s="97" t="s">
        <v>561</v>
      </c>
    </row>
    <row r="244" spans="1:19" s="59" customFormat="1" ht="45" x14ac:dyDescent="0.25">
      <c r="A244" s="56">
        <f t="shared" si="3"/>
        <v>236</v>
      </c>
      <c r="B244" s="91" t="s">
        <v>556</v>
      </c>
      <c r="C244" s="63"/>
      <c r="D244" s="63"/>
      <c r="E244" s="63"/>
      <c r="F244" s="63"/>
      <c r="G244" s="63"/>
      <c r="H244" s="63"/>
      <c r="I244" s="63"/>
      <c r="J244" s="63"/>
      <c r="K244" s="63"/>
      <c r="L244" s="92"/>
      <c r="M244" s="93" t="s">
        <v>575</v>
      </c>
      <c r="N244" s="94">
        <v>3160</v>
      </c>
      <c r="O244" s="98"/>
      <c r="P244" s="94" t="s">
        <v>576</v>
      </c>
      <c r="Q244" s="96" t="s">
        <v>560</v>
      </c>
      <c r="R244" s="97" t="s">
        <v>558</v>
      </c>
      <c r="S244" s="97" t="s">
        <v>561</v>
      </c>
    </row>
    <row r="245" spans="1:19" s="59" customFormat="1" ht="45" x14ac:dyDescent="0.25">
      <c r="A245" s="56">
        <f t="shared" si="3"/>
        <v>237</v>
      </c>
      <c r="B245" s="91" t="s">
        <v>556</v>
      </c>
      <c r="C245" s="63"/>
      <c r="D245" s="63"/>
      <c r="E245" s="63"/>
      <c r="F245" s="63"/>
      <c r="G245" s="63"/>
      <c r="H245" s="63"/>
      <c r="I245" s="63"/>
      <c r="J245" s="63"/>
      <c r="K245" s="63"/>
      <c r="L245" s="92"/>
      <c r="M245" s="93" t="s">
        <v>578</v>
      </c>
      <c r="N245" s="94">
        <v>2960</v>
      </c>
      <c r="O245" s="98"/>
      <c r="P245" s="94" t="s">
        <v>559</v>
      </c>
      <c r="Q245" s="96" t="s">
        <v>560</v>
      </c>
      <c r="R245" s="97" t="s">
        <v>558</v>
      </c>
      <c r="S245" s="97" t="s">
        <v>561</v>
      </c>
    </row>
    <row r="246" spans="1:19" s="59" customFormat="1" ht="60" x14ac:dyDescent="0.25">
      <c r="A246" s="56">
        <f t="shared" si="3"/>
        <v>238</v>
      </c>
      <c r="B246" s="91" t="s">
        <v>556</v>
      </c>
      <c r="C246" s="63"/>
      <c r="D246" s="63"/>
      <c r="E246" s="63"/>
      <c r="F246" s="63"/>
      <c r="G246" s="63"/>
      <c r="H246" s="63"/>
      <c r="I246" s="63"/>
      <c r="J246" s="63"/>
      <c r="K246" s="63"/>
      <c r="L246" s="92"/>
      <c r="M246" s="93" t="s">
        <v>581</v>
      </c>
      <c r="N246" s="94">
        <v>1207.68</v>
      </c>
      <c r="O246" s="98"/>
      <c r="P246" s="94" t="s">
        <v>559</v>
      </c>
      <c r="Q246" s="96" t="s">
        <v>560</v>
      </c>
      <c r="R246" s="97" t="s">
        <v>558</v>
      </c>
      <c r="S246" s="97" t="s">
        <v>561</v>
      </c>
    </row>
    <row r="247" spans="1:19" s="59" customFormat="1" ht="60" x14ac:dyDescent="0.25">
      <c r="A247" s="56">
        <f t="shared" si="3"/>
        <v>239</v>
      </c>
      <c r="B247" s="91" t="s">
        <v>556</v>
      </c>
      <c r="C247" s="63"/>
      <c r="D247" s="63"/>
      <c r="E247" s="63"/>
      <c r="F247" s="63"/>
      <c r="G247" s="63"/>
      <c r="H247" s="63"/>
      <c r="I247" s="63"/>
      <c r="J247" s="63"/>
      <c r="K247" s="63"/>
      <c r="L247" s="92"/>
      <c r="M247" s="93" t="s">
        <v>582</v>
      </c>
      <c r="N247" s="94">
        <v>171.36</v>
      </c>
      <c r="O247" s="98"/>
      <c r="P247" s="94" t="s">
        <v>559</v>
      </c>
      <c r="Q247" s="96" t="s">
        <v>560</v>
      </c>
      <c r="R247" s="97" t="s">
        <v>558</v>
      </c>
      <c r="S247" s="97" t="s">
        <v>561</v>
      </c>
    </row>
    <row r="248" spans="1:19" s="59" customFormat="1" ht="45" x14ac:dyDescent="0.25">
      <c r="A248" s="56">
        <f t="shared" si="3"/>
        <v>240</v>
      </c>
      <c r="B248" s="91" t="s">
        <v>556</v>
      </c>
      <c r="C248" s="63"/>
      <c r="D248" s="63"/>
      <c r="E248" s="63"/>
      <c r="F248" s="63"/>
      <c r="G248" s="63"/>
      <c r="H248" s="63"/>
      <c r="I248" s="63"/>
      <c r="J248" s="63"/>
      <c r="K248" s="63"/>
      <c r="L248" s="92"/>
      <c r="M248" s="93" t="s">
        <v>583</v>
      </c>
      <c r="N248" s="94">
        <v>6648</v>
      </c>
      <c r="O248" s="98"/>
      <c r="P248" s="94" t="s">
        <v>584</v>
      </c>
      <c r="Q248" s="96" t="s">
        <v>560</v>
      </c>
      <c r="R248" s="97" t="s">
        <v>558</v>
      </c>
      <c r="S248" s="97" t="s">
        <v>561</v>
      </c>
    </row>
    <row r="249" spans="1:19" s="59" customFormat="1" ht="45" x14ac:dyDescent="0.25">
      <c r="A249" s="56">
        <f t="shared" si="3"/>
        <v>241</v>
      </c>
      <c r="B249" s="91" t="s">
        <v>556</v>
      </c>
      <c r="C249" s="63"/>
      <c r="D249" s="63"/>
      <c r="E249" s="63"/>
      <c r="F249" s="63"/>
      <c r="G249" s="63"/>
      <c r="H249" s="63"/>
      <c r="I249" s="63"/>
      <c r="J249" s="63"/>
      <c r="K249" s="63"/>
      <c r="L249" s="92"/>
      <c r="M249" s="93" t="s">
        <v>585</v>
      </c>
      <c r="N249" s="94">
        <v>48</v>
      </c>
      <c r="O249" s="98"/>
      <c r="P249" s="94" t="s">
        <v>559</v>
      </c>
      <c r="Q249" s="96" t="s">
        <v>560</v>
      </c>
      <c r="R249" s="97" t="s">
        <v>558</v>
      </c>
      <c r="S249" s="97" t="s">
        <v>561</v>
      </c>
    </row>
    <row r="250" spans="1:19" s="59" customFormat="1" ht="30" x14ac:dyDescent="0.25">
      <c r="A250" s="56">
        <f t="shared" si="3"/>
        <v>242</v>
      </c>
      <c r="B250" s="91" t="s">
        <v>556</v>
      </c>
      <c r="C250" s="63"/>
      <c r="D250" s="63"/>
      <c r="E250" s="63"/>
      <c r="F250" s="63"/>
      <c r="G250" s="63"/>
      <c r="H250" s="63"/>
      <c r="I250" s="63"/>
      <c r="J250" s="63"/>
      <c r="K250" s="63"/>
      <c r="L250" s="92"/>
      <c r="M250" s="93" t="s">
        <v>586</v>
      </c>
      <c r="N250" s="94">
        <v>600</v>
      </c>
      <c r="O250" s="98"/>
      <c r="P250" s="94" t="s">
        <v>571</v>
      </c>
      <c r="Q250" s="94" t="s">
        <v>571</v>
      </c>
      <c r="R250" s="97" t="s">
        <v>558</v>
      </c>
      <c r="S250" s="97" t="s">
        <v>561</v>
      </c>
    </row>
    <row r="251" spans="1:19" s="59" customFormat="1" ht="60" x14ac:dyDescent="0.25">
      <c r="A251" s="56">
        <f t="shared" si="3"/>
        <v>243</v>
      </c>
      <c r="B251" s="91" t="s">
        <v>556</v>
      </c>
      <c r="C251" s="63"/>
      <c r="D251" s="63"/>
      <c r="E251" s="63"/>
      <c r="F251" s="63"/>
      <c r="G251" s="63"/>
      <c r="H251" s="63"/>
      <c r="I251" s="63"/>
      <c r="J251" s="63"/>
      <c r="K251" s="63"/>
      <c r="L251" s="92"/>
      <c r="M251" s="93" t="s">
        <v>587</v>
      </c>
      <c r="N251" s="94">
        <v>200</v>
      </c>
      <c r="O251" s="98"/>
      <c r="P251" s="94" t="s">
        <v>571</v>
      </c>
      <c r="Q251" s="94" t="s">
        <v>571</v>
      </c>
      <c r="R251" s="97" t="s">
        <v>558</v>
      </c>
      <c r="S251" s="97" t="s">
        <v>561</v>
      </c>
    </row>
    <row r="252" spans="1:19" s="59" customFormat="1" ht="30" x14ac:dyDescent="0.25">
      <c r="A252" s="56">
        <f t="shared" si="3"/>
        <v>244</v>
      </c>
      <c r="B252" s="91" t="s">
        <v>556</v>
      </c>
      <c r="C252" s="63"/>
      <c r="D252" s="63"/>
      <c r="E252" s="63"/>
      <c r="F252" s="63"/>
      <c r="G252" s="63"/>
      <c r="H252" s="63"/>
      <c r="I252" s="63"/>
      <c r="J252" s="63"/>
      <c r="K252" s="63"/>
      <c r="L252" s="92"/>
      <c r="M252" s="93" t="s">
        <v>588</v>
      </c>
      <c r="N252" s="94">
        <v>2224</v>
      </c>
      <c r="O252" s="98"/>
      <c r="P252" s="94" t="s">
        <v>571</v>
      </c>
      <c r="Q252" s="94" t="s">
        <v>571</v>
      </c>
      <c r="R252" s="97" t="s">
        <v>558</v>
      </c>
      <c r="S252" s="97" t="s">
        <v>561</v>
      </c>
    </row>
    <row r="253" spans="1:19" s="59" customFormat="1" ht="30" x14ac:dyDescent="0.25">
      <c r="A253" s="56">
        <f t="shared" si="3"/>
        <v>245</v>
      </c>
      <c r="B253" s="91" t="s">
        <v>556</v>
      </c>
      <c r="C253" s="63"/>
      <c r="D253" s="63"/>
      <c r="E253" s="63"/>
      <c r="F253" s="63"/>
      <c r="G253" s="63"/>
      <c r="H253" s="63"/>
      <c r="I253" s="63"/>
      <c r="J253" s="63"/>
      <c r="K253" s="63"/>
      <c r="L253" s="92"/>
      <c r="M253" s="93" t="s">
        <v>589</v>
      </c>
      <c r="N253" s="94">
        <v>6672</v>
      </c>
      <c r="O253" s="98"/>
      <c r="P253" s="94" t="s">
        <v>571</v>
      </c>
      <c r="Q253" s="94" t="s">
        <v>571</v>
      </c>
      <c r="R253" s="97" t="s">
        <v>558</v>
      </c>
      <c r="S253" s="97" t="s">
        <v>561</v>
      </c>
    </row>
    <row r="254" spans="1:19" s="59" customFormat="1" ht="45" x14ac:dyDescent="0.25">
      <c r="A254" s="56">
        <f t="shared" si="3"/>
        <v>246</v>
      </c>
      <c r="B254" s="91" t="s">
        <v>556</v>
      </c>
      <c r="C254" s="63"/>
      <c r="D254" s="63"/>
      <c r="E254" s="63"/>
      <c r="F254" s="63"/>
      <c r="G254" s="63"/>
      <c r="H254" s="63"/>
      <c r="I254" s="63"/>
      <c r="J254" s="63"/>
      <c r="K254" s="63"/>
      <c r="L254" s="92"/>
      <c r="M254" s="93" t="s">
        <v>590</v>
      </c>
      <c r="N254" s="94">
        <v>1097.52</v>
      </c>
      <c r="O254" s="98"/>
      <c r="P254" s="94" t="s">
        <v>571</v>
      </c>
      <c r="Q254" s="94" t="s">
        <v>571</v>
      </c>
      <c r="R254" s="97" t="s">
        <v>558</v>
      </c>
      <c r="S254" s="97" t="s">
        <v>561</v>
      </c>
    </row>
    <row r="255" spans="1:19" s="59" customFormat="1" ht="45" x14ac:dyDescent="0.25">
      <c r="A255" s="56">
        <f t="shared" si="3"/>
        <v>247</v>
      </c>
      <c r="B255" s="91" t="s">
        <v>556</v>
      </c>
      <c r="C255" s="63"/>
      <c r="D255" s="63"/>
      <c r="E255" s="63"/>
      <c r="F255" s="63"/>
      <c r="G255" s="63"/>
      <c r="H255" s="63"/>
      <c r="I255" s="63"/>
      <c r="J255" s="63"/>
      <c r="K255" s="63"/>
      <c r="L255" s="92"/>
      <c r="M255" s="93" t="s">
        <v>591</v>
      </c>
      <c r="N255" s="94">
        <v>1776</v>
      </c>
      <c r="O255" s="98"/>
      <c r="P255" s="94" t="s">
        <v>559</v>
      </c>
      <c r="Q255" s="96" t="s">
        <v>560</v>
      </c>
      <c r="R255" s="97" t="s">
        <v>558</v>
      </c>
      <c r="S255" s="97" t="s">
        <v>561</v>
      </c>
    </row>
    <row r="256" spans="1:19" s="59" customFormat="1" ht="45" x14ac:dyDescent="0.25">
      <c r="A256" s="56">
        <f t="shared" si="3"/>
        <v>248</v>
      </c>
      <c r="B256" s="91" t="s">
        <v>556</v>
      </c>
      <c r="C256" s="63"/>
      <c r="D256" s="63"/>
      <c r="E256" s="63"/>
      <c r="F256" s="63"/>
      <c r="G256" s="63"/>
      <c r="H256" s="63"/>
      <c r="I256" s="63"/>
      <c r="J256" s="63"/>
      <c r="K256" s="63"/>
      <c r="L256" s="92"/>
      <c r="M256" s="93" t="s">
        <v>592</v>
      </c>
      <c r="N256" s="94">
        <v>6816</v>
      </c>
      <c r="O256" s="98"/>
      <c r="P256" s="94"/>
      <c r="Q256" s="96" t="s">
        <v>560</v>
      </c>
      <c r="R256" s="97" t="s">
        <v>558</v>
      </c>
      <c r="S256" s="97" t="s">
        <v>561</v>
      </c>
    </row>
    <row r="257" spans="1:19" s="59" customFormat="1" ht="30" x14ac:dyDescent="0.25">
      <c r="A257" s="56">
        <f t="shared" si="3"/>
        <v>249</v>
      </c>
      <c r="B257" s="91" t="s">
        <v>556</v>
      </c>
      <c r="C257" s="63"/>
      <c r="D257" s="63"/>
      <c r="E257" s="63"/>
      <c r="F257" s="63"/>
      <c r="G257" s="63"/>
      <c r="H257" s="63"/>
      <c r="I257" s="63"/>
      <c r="J257" s="63"/>
      <c r="K257" s="63"/>
      <c r="L257" s="92"/>
      <c r="M257" s="93" t="s">
        <v>593</v>
      </c>
      <c r="N257" s="94">
        <v>112</v>
      </c>
      <c r="O257" s="98"/>
      <c r="P257" s="94" t="s">
        <v>571</v>
      </c>
      <c r="Q257" s="94" t="s">
        <v>571</v>
      </c>
      <c r="R257" s="97" t="s">
        <v>558</v>
      </c>
      <c r="S257" s="97" t="s">
        <v>561</v>
      </c>
    </row>
    <row r="258" spans="1:19" s="59" customFormat="1" ht="30" x14ac:dyDescent="0.25">
      <c r="A258" s="56">
        <f t="shared" si="3"/>
        <v>250</v>
      </c>
      <c r="B258" s="91" t="s">
        <v>556</v>
      </c>
      <c r="C258" s="63"/>
      <c r="D258" s="63"/>
      <c r="E258" s="63"/>
      <c r="F258" s="63"/>
      <c r="G258" s="63"/>
      <c r="H258" s="63"/>
      <c r="I258" s="63"/>
      <c r="J258" s="63"/>
      <c r="K258" s="63"/>
      <c r="L258" s="92"/>
      <c r="M258" s="93" t="s">
        <v>594</v>
      </c>
      <c r="N258" s="94">
        <v>100</v>
      </c>
      <c r="O258" s="98"/>
      <c r="P258" s="94" t="s">
        <v>571</v>
      </c>
      <c r="Q258" s="94" t="s">
        <v>571</v>
      </c>
      <c r="R258" s="97" t="s">
        <v>558</v>
      </c>
      <c r="S258" s="97" t="s">
        <v>561</v>
      </c>
    </row>
    <row r="259" spans="1:19" s="59" customFormat="1" ht="45" x14ac:dyDescent="0.25">
      <c r="A259" s="56">
        <f t="shared" si="3"/>
        <v>251</v>
      </c>
      <c r="B259" s="91" t="s">
        <v>556</v>
      </c>
      <c r="C259" s="63"/>
      <c r="D259" s="63"/>
      <c r="E259" s="63"/>
      <c r="F259" s="63"/>
      <c r="G259" s="63"/>
      <c r="H259" s="63"/>
      <c r="I259" s="63"/>
      <c r="J259" s="63"/>
      <c r="K259" s="63"/>
      <c r="L259" s="92"/>
      <c r="M259" s="93" t="s">
        <v>595</v>
      </c>
      <c r="N259" s="94">
        <v>1108</v>
      </c>
      <c r="O259" s="98"/>
      <c r="P259" s="94"/>
      <c r="Q259" s="96" t="s">
        <v>560</v>
      </c>
      <c r="R259" s="97" t="s">
        <v>558</v>
      </c>
      <c r="S259" s="97" t="s">
        <v>561</v>
      </c>
    </row>
    <row r="260" spans="1:19" s="59" customFormat="1" ht="30" x14ac:dyDescent="0.25">
      <c r="A260" s="56">
        <f t="shared" si="3"/>
        <v>252</v>
      </c>
      <c r="B260" s="91" t="s">
        <v>556</v>
      </c>
      <c r="C260" s="63"/>
      <c r="D260" s="63"/>
      <c r="E260" s="63"/>
      <c r="F260" s="63"/>
      <c r="G260" s="63"/>
      <c r="H260" s="63"/>
      <c r="I260" s="63"/>
      <c r="J260" s="63"/>
      <c r="K260" s="63"/>
      <c r="L260" s="92"/>
      <c r="M260" s="93" t="s">
        <v>596</v>
      </c>
      <c r="N260" s="94">
        <v>1192</v>
      </c>
      <c r="O260" s="98"/>
      <c r="P260" s="94" t="s">
        <v>571</v>
      </c>
      <c r="Q260" s="94" t="s">
        <v>571</v>
      </c>
      <c r="R260" s="97" t="s">
        <v>558</v>
      </c>
      <c r="S260" s="97" t="s">
        <v>561</v>
      </c>
    </row>
    <row r="261" spans="1:19" s="59" customFormat="1" ht="45" x14ac:dyDescent="0.25">
      <c r="A261" s="56">
        <f t="shared" si="3"/>
        <v>253</v>
      </c>
      <c r="B261" s="91" t="s">
        <v>556</v>
      </c>
      <c r="C261" s="63"/>
      <c r="D261" s="63"/>
      <c r="E261" s="63"/>
      <c r="F261" s="63"/>
      <c r="G261" s="63"/>
      <c r="H261" s="63"/>
      <c r="I261" s="63"/>
      <c r="J261" s="63"/>
      <c r="K261" s="63"/>
      <c r="L261" s="92"/>
      <c r="M261" s="93" t="s">
        <v>597</v>
      </c>
      <c r="N261" s="94">
        <v>1184</v>
      </c>
      <c r="O261" s="98"/>
      <c r="P261" s="94" t="s">
        <v>598</v>
      </c>
      <c r="Q261" s="96" t="s">
        <v>560</v>
      </c>
      <c r="R261" s="97" t="s">
        <v>558</v>
      </c>
      <c r="S261" s="96" t="s">
        <v>561</v>
      </c>
    </row>
    <row r="262" spans="1:19" s="59" customFormat="1" ht="45" x14ac:dyDescent="0.25">
      <c r="A262" s="56">
        <f t="shared" si="3"/>
        <v>254</v>
      </c>
      <c r="B262" s="91" t="s">
        <v>556</v>
      </c>
      <c r="C262" s="63"/>
      <c r="D262" s="63"/>
      <c r="E262" s="63"/>
      <c r="F262" s="63"/>
      <c r="G262" s="63"/>
      <c r="H262" s="63"/>
      <c r="I262" s="63"/>
      <c r="J262" s="63"/>
      <c r="K262" s="63"/>
      <c r="L262" s="92"/>
      <c r="M262" s="93" t="s">
        <v>599</v>
      </c>
      <c r="N262" s="94">
        <v>1184</v>
      </c>
      <c r="O262" s="98"/>
      <c r="P262" s="94" t="s">
        <v>600</v>
      </c>
      <c r="Q262" s="96" t="s">
        <v>560</v>
      </c>
      <c r="R262" s="99" t="s">
        <v>558</v>
      </c>
      <c r="S262" s="96" t="s">
        <v>561</v>
      </c>
    </row>
    <row r="263" spans="1:19" s="59" customFormat="1" ht="45" x14ac:dyDescent="0.25">
      <c r="A263" s="56">
        <f t="shared" si="3"/>
        <v>255</v>
      </c>
      <c r="B263" s="91" t="s">
        <v>556</v>
      </c>
      <c r="C263" s="63"/>
      <c r="D263" s="63"/>
      <c r="E263" s="63"/>
      <c r="F263" s="63"/>
      <c r="G263" s="63"/>
      <c r="H263" s="63"/>
      <c r="I263" s="63"/>
      <c r="J263" s="63"/>
      <c r="K263" s="63"/>
      <c r="L263" s="92"/>
      <c r="M263" s="93" t="s">
        <v>601</v>
      </c>
      <c r="N263" s="94">
        <v>4</v>
      </c>
      <c r="O263" s="98"/>
      <c r="P263" s="94" t="s">
        <v>571</v>
      </c>
      <c r="Q263" s="94" t="s">
        <v>571</v>
      </c>
      <c r="R263" s="99" t="s">
        <v>558</v>
      </c>
      <c r="S263" s="96" t="s">
        <v>561</v>
      </c>
    </row>
    <row r="264" spans="1:19" s="59" customFormat="1" ht="45" x14ac:dyDescent="0.25">
      <c r="A264" s="56">
        <f t="shared" si="3"/>
        <v>256</v>
      </c>
      <c r="B264" s="91" t="s">
        <v>556</v>
      </c>
      <c r="C264" s="63"/>
      <c r="D264" s="63"/>
      <c r="E264" s="63"/>
      <c r="F264" s="63"/>
      <c r="G264" s="63"/>
      <c r="H264" s="63"/>
      <c r="I264" s="63"/>
      <c r="J264" s="63"/>
      <c r="K264" s="63"/>
      <c r="L264" s="92"/>
      <c r="M264" s="93" t="s">
        <v>602</v>
      </c>
      <c r="N264" s="94">
        <v>4</v>
      </c>
      <c r="O264" s="98"/>
      <c r="P264" s="94" t="s">
        <v>571</v>
      </c>
      <c r="Q264" s="94" t="s">
        <v>571</v>
      </c>
      <c r="R264" s="99" t="s">
        <v>558</v>
      </c>
      <c r="S264" s="96" t="s">
        <v>561</v>
      </c>
    </row>
    <row r="265" spans="1:19" s="59" customFormat="1" ht="30" x14ac:dyDescent="0.25">
      <c r="A265" s="56">
        <f t="shared" si="3"/>
        <v>257</v>
      </c>
      <c r="B265" s="91" t="s">
        <v>556</v>
      </c>
      <c r="C265" s="63"/>
      <c r="D265" s="63"/>
      <c r="E265" s="63"/>
      <c r="F265" s="63"/>
      <c r="G265" s="63"/>
      <c r="H265" s="63"/>
      <c r="I265" s="63"/>
      <c r="J265" s="63"/>
      <c r="K265" s="63"/>
      <c r="L265" s="92"/>
      <c r="M265" s="93" t="s">
        <v>603</v>
      </c>
      <c r="N265" s="94">
        <v>876</v>
      </c>
      <c r="O265" s="98"/>
      <c r="P265" s="94" t="s">
        <v>571</v>
      </c>
      <c r="Q265" s="96" t="s">
        <v>571</v>
      </c>
      <c r="R265" s="97" t="s">
        <v>558</v>
      </c>
      <c r="S265" s="96" t="s">
        <v>561</v>
      </c>
    </row>
    <row r="266" spans="1:19" s="59" customFormat="1" ht="30" x14ac:dyDescent="0.25">
      <c r="A266" s="56">
        <f t="shared" si="3"/>
        <v>258</v>
      </c>
      <c r="B266" s="91" t="s">
        <v>556</v>
      </c>
      <c r="C266" s="63"/>
      <c r="D266" s="63"/>
      <c r="E266" s="63"/>
      <c r="F266" s="63"/>
      <c r="G266" s="63"/>
      <c r="H266" s="63"/>
      <c r="I266" s="63"/>
      <c r="J266" s="63"/>
      <c r="K266" s="63"/>
      <c r="L266" s="92"/>
      <c r="M266" s="93" t="s">
        <v>604</v>
      </c>
      <c r="N266" s="94">
        <v>72</v>
      </c>
      <c r="O266" s="98"/>
      <c r="P266" s="94" t="s">
        <v>571</v>
      </c>
      <c r="Q266" s="96" t="s">
        <v>571</v>
      </c>
      <c r="R266" s="97" t="s">
        <v>558</v>
      </c>
      <c r="S266" s="96" t="s">
        <v>561</v>
      </c>
    </row>
    <row r="267" spans="1:19" s="59" customFormat="1" ht="30" x14ac:dyDescent="0.25">
      <c r="A267" s="56">
        <f t="shared" ref="A267:A310" si="5">1+A266</f>
        <v>259</v>
      </c>
      <c r="B267" s="91" t="s">
        <v>556</v>
      </c>
      <c r="C267" s="63"/>
      <c r="D267" s="63"/>
      <c r="E267" s="63"/>
      <c r="F267" s="63"/>
      <c r="G267" s="63"/>
      <c r="H267" s="63"/>
      <c r="I267" s="63"/>
      <c r="J267" s="63"/>
      <c r="K267" s="63"/>
      <c r="L267" s="92"/>
      <c r="M267" s="93" t="s">
        <v>605</v>
      </c>
      <c r="N267" s="94">
        <v>8</v>
      </c>
      <c r="O267" s="98"/>
      <c r="P267" s="94" t="s">
        <v>571</v>
      </c>
      <c r="Q267" s="96" t="s">
        <v>571</v>
      </c>
      <c r="R267" s="97" t="s">
        <v>558</v>
      </c>
      <c r="S267" s="96" t="s">
        <v>561</v>
      </c>
    </row>
    <row r="268" spans="1:19" s="59" customFormat="1" ht="30" x14ac:dyDescent="0.25">
      <c r="A268" s="56">
        <f t="shared" si="5"/>
        <v>260</v>
      </c>
      <c r="B268" s="91" t="s">
        <v>556</v>
      </c>
      <c r="C268" s="63"/>
      <c r="D268" s="63"/>
      <c r="E268" s="63"/>
      <c r="F268" s="63"/>
      <c r="G268" s="63"/>
      <c r="H268" s="63"/>
      <c r="I268" s="63"/>
      <c r="J268" s="63"/>
      <c r="K268" s="63"/>
      <c r="L268" s="92"/>
      <c r="M268" s="93" t="s">
        <v>606</v>
      </c>
      <c r="N268" s="94">
        <v>232</v>
      </c>
      <c r="O268" s="98"/>
      <c r="P268" s="94" t="s">
        <v>571</v>
      </c>
      <c r="Q268" s="96" t="s">
        <v>571</v>
      </c>
      <c r="R268" s="97" t="s">
        <v>558</v>
      </c>
      <c r="S268" s="96" t="s">
        <v>561</v>
      </c>
    </row>
    <row r="269" spans="1:19" s="59" customFormat="1" ht="30" x14ac:dyDescent="0.25">
      <c r="A269" s="56">
        <f t="shared" si="5"/>
        <v>261</v>
      </c>
      <c r="B269" s="91" t="s">
        <v>556</v>
      </c>
      <c r="C269" s="63"/>
      <c r="D269" s="63"/>
      <c r="E269" s="63"/>
      <c r="F269" s="63"/>
      <c r="G269" s="63"/>
      <c r="H269" s="63"/>
      <c r="I269" s="63"/>
      <c r="J269" s="63"/>
      <c r="K269" s="63"/>
      <c r="L269" s="92"/>
      <c r="M269" s="93" t="s">
        <v>607</v>
      </c>
      <c r="N269" s="94">
        <v>4</v>
      </c>
      <c r="O269" s="98"/>
      <c r="P269" s="94" t="s">
        <v>571</v>
      </c>
      <c r="Q269" s="96" t="s">
        <v>571</v>
      </c>
      <c r="R269" s="97" t="s">
        <v>558</v>
      </c>
      <c r="S269" s="96" t="s">
        <v>561</v>
      </c>
    </row>
    <row r="270" spans="1:19" s="59" customFormat="1" ht="45" x14ac:dyDescent="0.25">
      <c r="A270" s="56">
        <f t="shared" si="5"/>
        <v>262</v>
      </c>
      <c r="B270" s="91" t="s">
        <v>556</v>
      </c>
      <c r="C270" s="63"/>
      <c r="D270" s="63"/>
      <c r="E270" s="63"/>
      <c r="F270" s="63"/>
      <c r="G270" s="63"/>
      <c r="H270" s="63"/>
      <c r="I270" s="63"/>
      <c r="J270" s="63"/>
      <c r="K270" s="63"/>
      <c r="L270" s="92"/>
      <c r="M270" s="93" t="s">
        <v>608</v>
      </c>
      <c r="N270" s="94">
        <v>9120</v>
      </c>
      <c r="O270" s="98"/>
      <c r="P270" s="94" t="s">
        <v>559</v>
      </c>
      <c r="Q270" s="96" t="s">
        <v>560</v>
      </c>
      <c r="R270" s="97" t="s">
        <v>558</v>
      </c>
      <c r="S270" s="96" t="s">
        <v>561</v>
      </c>
    </row>
    <row r="271" spans="1:19" s="59" customFormat="1" ht="45" x14ac:dyDescent="0.25">
      <c r="A271" s="56">
        <f t="shared" si="5"/>
        <v>263</v>
      </c>
      <c r="B271" s="91" t="s">
        <v>556</v>
      </c>
      <c r="C271" s="63"/>
      <c r="D271" s="63"/>
      <c r="E271" s="63"/>
      <c r="F271" s="63"/>
      <c r="G271" s="63"/>
      <c r="H271" s="63"/>
      <c r="I271" s="63"/>
      <c r="J271" s="63"/>
      <c r="K271" s="63"/>
      <c r="L271" s="92"/>
      <c r="M271" s="93" t="s">
        <v>609</v>
      </c>
      <c r="N271" s="94">
        <v>4920</v>
      </c>
      <c r="O271" s="98"/>
      <c r="P271" s="94"/>
      <c r="Q271" s="96" t="s">
        <v>560</v>
      </c>
      <c r="R271" s="97" t="s">
        <v>558</v>
      </c>
      <c r="S271" s="96" t="s">
        <v>561</v>
      </c>
    </row>
    <row r="272" spans="1:19" s="59" customFormat="1" ht="45" x14ac:dyDescent="0.25">
      <c r="A272" s="56">
        <f t="shared" si="5"/>
        <v>264</v>
      </c>
      <c r="B272" s="91" t="s">
        <v>556</v>
      </c>
      <c r="C272" s="63"/>
      <c r="D272" s="63"/>
      <c r="E272" s="63"/>
      <c r="F272" s="63"/>
      <c r="G272" s="63"/>
      <c r="H272" s="63"/>
      <c r="I272" s="63"/>
      <c r="J272" s="63"/>
      <c r="K272" s="63"/>
      <c r="L272" s="92"/>
      <c r="M272" s="93" t="s">
        <v>610</v>
      </c>
      <c r="N272" s="94">
        <v>9480</v>
      </c>
      <c r="O272" s="98"/>
      <c r="P272" s="94" t="s">
        <v>559</v>
      </c>
      <c r="Q272" s="96" t="s">
        <v>560</v>
      </c>
      <c r="R272" s="97" t="s">
        <v>558</v>
      </c>
      <c r="S272" s="96" t="s">
        <v>561</v>
      </c>
    </row>
    <row r="273" spans="1:19" s="59" customFormat="1" ht="45" x14ac:dyDescent="0.25">
      <c r="A273" s="56">
        <f t="shared" si="5"/>
        <v>265</v>
      </c>
      <c r="B273" s="91" t="s">
        <v>556</v>
      </c>
      <c r="C273" s="63"/>
      <c r="D273" s="63"/>
      <c r="E273" s="63"/>
      <c r="F273" s="63"/>
      <c r="G273" s="63"/>
      <c r="H273" s="63"/>
      <c r="I273" s="63"/>
      <c r="J273" s="63"/>
      <c r="K273" s="63"/>
      <c r="L273" s="92"/>
      <c r="M273" s="93" t="s">
        <v>611</v>
      </c>
      <c r="N273" s="94">
        <v>87480</v>
      </c>
      <c r="O273" s="98"/>
      <c r="P273" s="94" t="s">
        <v>559</v>
      </c>
      <c r="Q273" s="96" t="s">
        <v>560</v>
      </c>
      <c r="R273" s="97" t="s">
        <v>558</v>
      </c>
      <c r="S273" s="96" t="s">
        <v>561</v>
      </c>
    </row>
    <row r="274" spans="1:19" s="59" customFormat="1" ht="45" x14ac:dyDescent="0.25">
      <c r="A274" s="56">
        <f t="shared" si="5"/>
        <v>266</v>
      </c>
      <c r="B274" s="91" t="s">
        <v>556</v>
      </c>
      <c r="C274" s="63"/>
      <c r="D274" s="63"/>
      <c r="E274" s="63"/>
      <c r="F274" s="63"/>
      <c r="G274" s="63"/>
      <c r="H274" s="63"/>
      <c r="I274" s="63"/>
      <c r="J274" s="63"/>
      <c r="K274" s="63"/>
      <c r="L274" s="92"/>
      <c r="M274" s="93" t="s">
        <v>612</v>
      </c>
      <c r="N274" s="94">
        <v>9120</v>
      </c>
      <c r="O274" s="98"/>
      <c r="P274" s="94" t="s">
        <v>559</v>
      </c>
      <c r="Q274" s="96" t="s">
        <v>560</v>
      </c>
      <c r="R274" s="97" t="s">
        <v>558</v>
      </c>
      <c r="S274" s="96" t="s">
        <v>561</v>
      </c>
    </row>
    <row r="275" spans="1:19" s="59" customFormat="1" ht="45" x14ac:dyDescent="0.25">
      <c r="A275" s="56">
        <f t="shared" si="5"/>
        <v>267</v>
      </c>
      <c r="B275" s="91" t="s">
        <v>556</v>
      </c>
      <c r="C275" s="63"/>
      <c r="D275" s="63"/>
      <c r="E275" s="63"/>
      <c r="F275" s="63"/>
      <c r="G275" s="63"/>
      <c r="H275" s="63"/>
      <c r="I275" s="63"/>
      <c r="J275" s="63"/>
      <c r="K275" s="63"/>
      <c r="L275" s="92"/>
      <c r="M275" s="93" t="s">
        <v>613</v>
      </c>
      <c r="N275" s="94">
        <v>33240</v>
      </c>
      <c r="O275" s="98"/>
      <c r="P275" s="94" t="s">
        <v>559</v>
      </c>
      <c r="Q275" s="96" t="s">
        <v>560</v>
      </c>
      <c r="R275" s="97" t="s">
        <v>558</v>
      </c>
      <c r="S275" s="96" t="s">
        <v>561</v>
      </c>
    </row>
    <row r="276" spans="1:19" s="59" customFormat="1" ht="45" x14ac:dyDescent="0.25">
      <c r="A276" s="56">
        <f t="shared" si="5"/>
        <v>268</v>
      </c>
      <c r="B276" s="91" t="s">
        <v>556</v>
      </c>
      <c r="C276" s="63"/>
      <c r="D276" s="63"/>
      <c r="E276" s="63"/>
      <c r="F276" s="63"/>
      <c r="G276" s="63"/>
      <c r="H276" s="63"/>
      <c r="I276" s="63"/>
      <c r="J276" s="63"/>
      <c r="K276" s="63"/>
      <c r="L276" s="92"/>
      <c r="M276" s="93" t="s">
        <v>614</v>
      </c>
      <c r="N276" s="94">
        <v>18240</v>
      </c>
      <c r="O276" s="98"/>
      <c r="P276" s="94" t="s">
        <v>559</v>
      </c>
      <c r="Q276" s="96" t="s">
        <v>560</v>
      </c>
      <c r="R276" s="97" t="s">
        <v>558</v>
      </c>
      <c r="S276" s="96" t="s">
        <v>561</v>
      </c>
    </row>
    <row r="277" spans="1:19" s="59" customFormat="1" ht="45" x14ac:dyDescent="0.25">
      <c r="A277" s="56">
        <f t="shared" si="5"/>
        <v>269</v>
      </c>
      <c r="B277" s="91" t="s">
        <v>556</v>
      </c>
      <c r="C277" s="63"/>
      <c r="D277" s="63"/>
      <c r="E277" s="63"/>
      <c r="F277" s="63"/>
      <c r="G277" s="63"/>
      <c r="H277" s="63"/>
      <c r="I277" s="63"/>
      <c r="J277" s="63"/>
      <c r="K277" s="63"/>
      <c r="L277" s="92"/>
      <c r="M277" s="93" t="s">
        <v>615</v>
      </c>
      <c r="N277" s="94">
        <v>18720</v>
      </c>
      <c r="O277" s="98"/>
      <c r="P277" s="94" t="s">
        <v>559</v>
      </c>
      <c r="Q277" s="96" t="s">
        <v>560</v>
      </c>
      <c r="R277" s="97" t="s">
        <v>558</v>
      </c>
      <c r="S277" s="96" t="s">
        <v>561</v>
      </c>
    </row>
    <row r="278" spans="1:19" s="59" customFormat="1" ht="45" x14ac:dyDescent="0.25">
      <c r="A278" s="56">
        <f t="shared" si="5"/>
        <v>270</v>
      </c>
      <c r="B278" s="91" t="s">
        <v>556</v>
      </c>
      <c r="C278" s="63"/>
      <c r="D278" s="63"/>
      <c r="E278" s="63"/>
      <c r="F278" s="63"/>
      <c r="G278" s="63"/>
      <c r="H278" s="63"/>
      <c r="I278" s="63"/>
      <c r="J278" s="63"/>
      <c r="K278" s="63"/>
      <c r="L278" s="92"/>
      <c r="M278" s="93" t="s">
        <v>616</v>
      </c>
      <c r="N278" s="94">
        <v>4920</v>
      </c>
      <c r="O278" s="98"/>
      <c r="P278" s="94" t="s">
        <v>559</v>
      </c>
      <c r="Q278" s="96" t="s">
        <v>560</v>
      </c>
      <c r="R278" s="97" t="s">
        <v>558</v>
      </c>
      <c r="S278" s="96" t="s">
        <v>561</v>
      </c>
    </row>
    <row r="279" spans="1:19" s="59" customFormat="1" ht="45" x14ac:dyDescent="0.25">
      <c r="A279" s="56">
        <f t="shared" si="5"/>
        <v>271</v>
      </c>
      <c r="B279" s="91" t="s">
        <v>556</v>
      </c>
      <c r="C279" s="63"/>
      <c r="D279" s="63"/>
      <c r="E279" s="63"/>
      <c r="F279" s="63"/>
      <c r="G279" s="63"/>
      <c r="H279" s="63"/>
      <c r="I279" s="63"/>
      <c r="J279" s="63"/>
      <c r="K279" s="63"/>
      <c r="L279" s="92"/>
      <c r="M279" s="93" t="s">
        <v>617</v>
      </c>
      <c r="N279" s="94">
        <v>4920</v>
      </c>
      <c r="O279" s="98"/>
      <c r="P279" s="94" t="s">
        <v>559</v>
      </c>
      <c r="Q279" s="96" t="s">
        <v>560</v>
      </c>
      <c r="R279" s="97" t="s">
        <v>558</v>
      </c>
      <c r="S279" s="96" t="s">
        <v>561</v>
      </c>
    </row>
    <row r="280" spans="1:19" s="59" customFormat="1" ht="45" x14ac:dyDescent="0.25">
      <c r="A280" s="56">
        <f t="shared" si="5"/>
        <v>272</v>
      </c>
      <c r="B280" s="91" t="s">
        <v>556</v>
      </c>
      <c r="C280" s="63"/>
      <c r="D280" s="63"/>
      <c r="E280" s="63"/>
      <c r="F280" s="63"/>
      <c r="G280" s="63"/>
      <c r="H280" s="63"/>
      <c r="I280" s="63"/>
      <c r="J280" s="63"/>
      <c r="K280" s="63"/>
      <c r="L280" s="92"/>
      <c r="M280" s="93" t="s">
        <v>618</v>
      </c>
      <c r="N280" s="94">
        <v>4560</v>
      </c>
      <c r="O280" s="98"/>
      <c r="P280" s="94" t="s">
        <v>559</v>
      </c>
      <c r="Q280" s="96" t="s">
        <v>560</v>
      </c>
      <c r="R280" s="97" t="s">
        <v>558</v>
      </c>
      <c r="S280" s="96" t="s">
        <v>561</v>
      </c>
    </row>
    <row r="281" spans="1:19" s="59" customFormat="1" ht="45" x14ac:dyDescent="0.25">
      <c r="A281" s="56">
        <f t="shared" si="5"/>
        <v>273</v>
      </c>
      <c r="B281" s="91" t="s">
        <v>556</v>
      </c>
      <c r="C281" s="63"/>
      <c r="D281" s="63"/>
      <c r="E281" s="63"/>
      <c r="F281" s="63"/>
      <c r="G281" s="63"/>
      <c r="H281" s="63"/>
      <c r="I281" s="63"/>
      <c r="J281" s="63"/>
      <c r="K281" s="63"/>
      <c r="L281" s="92"/>
      <c r="M281" s="93" t="s">
        <v>619</v>
      </c>
      <c r="N281" s="94">
        <v>29760</v>
      </c>
      <c r="O281" s="98"/>
      <c r="P281" s="94" t="s">
        <v>559</v>
      </c>
      <c r="Q281" s="96" t="s">
        <v>560</v>
      </c>
      <c r="R281" s="97" t="s">
        <v>558</v>
      </c>
      <c r="S281" s="96" t="s">
        <v>561</v>
      </c>
    </row>
    <row r="282" spans="1:19" s="59" customFormat="1" ht="45" x14ac:dyDescent="0.25">
      <c r="A282" s="56">
        <f t="shared" si="5"/>
        <v>274</v>
      </c>
      <c r="B282" s="91" t="s">
        <v>556</v>
      </c>
      <c r="C282" s="63"/>
      <c r="D282" s="63"/>
      <c r="E282" s="63"/>
      <c r="F282" s="63"/>
      <c r="G282" s="63"/>
      <c r="H282" s="63"/>
      <c r="I282" s="63"/>
      <c r="J282" s="63"/>
      <c r="K282" s="63"/>
      <c r="L282" s="92"/>
      <c r="M282" s="93" t="s">
        <v>620</v>
      </c>
      <c r="N282" s="94">
        <v>4920</v>
      </c>
      <c r="O282" s="98"/>
      <c r="P282" s="94" t="s">
        <v>559</v>
      </c>
      <c r="Q282" s="96" t="s">
        <v>560</v>
      </c>
      <c r="R282" s="97" t="s">
        <v>558</v>
      </c>
      <c r="S282" s="96" t="s">
        <v>561</v>
      </c>
    </row>
    <row r="283" spans="1:19" s="59" customFormat="1" ht="45" x14ac:dyDescent="0.25">
      <c r="A283" s="56">
        <f t="shared" si="5"/>
        <v>275</v>
      </c>
      <c r="B283" s="91" t="s">
        <v>556</v>
      </c>
      <c r="C283" s="63"/>
      <c r="D283" s="63"/>
      <c r="E283" s="63"/>
      <c r="F283" s="63"/>
      <c r="G283" s="63"/>
      <c r="H283" s="63"/>
      <c r="I283" s="63"/>
      <c r="J283" s="63"/>
      <c r="K283" s="63"/>
      <c r="L283" s="92"/>
      <c r="M283" s="93" t="s">
        <v>621</v>
      </c>
      <c r="N283" s="94">
        <v>9840</v>
      </c>
      <c r="O283" s="98"/>
      <c r="P283" s="94" t="s">
        <v>559</v>
      </c>
      <c r="Q283" s="96" t="s">
        <v>560</v>
      </c>
      <c r="R283" s="97" t="s">
        <v>558</v>
      </c>
      <c r="S283" s="96" t="s">
        <v>561</v>
      </c>
    </row>
    <row r="284" spans="1:19" s="59" customFormat="1" ht="45" x14ac:dyDescent="0.25">
      <c r="A284" s="56">
        <f t="shared" si="5"/>
        <v>276</v>
      </c>
      <c r="B284" s="91" t="s">
        <v>556</v>
      </c>
      <c r="C284" s="63"/>
      <c r="D284" s="63"/>
      <c r="E284" s="63"/>
      <c r="F284" s="63"/>
      <c r="G284" s="63"/>
      <c r="H284" s="63"/>
      <c r="I284" s="63"/>
      <c r="J284" s="63"/>
      <c r="K284" s="63"/>
      <c r="L284" s="92"/>
      <c r="M284" s="93" t="s">
        <v>622</v>
      </c>
      <c r="N284" s="94">
        <v>9480</v>
      </c>
      <c r="O284" s="98"/>
      <c r="P284" s="94" t="s">
        <v>559</v>
      </c>
      <c r="Q284" s="96" t="s">
        <v>560</v>
      </c>
      <c r="R284" s="97" t="s">
        <v>558</v>
      </c>
      <c r="S284" s="96" t="s">
        <v>561</v>
      </c>
    </row>
    <row r="285" spans="1:19" s="59" customFormat="1" ht="45" x14ac:dyDescent="0.25">
      <c r="A285" s="56">
        <f t="shared" si="5"/>
        <v>277</v>
      </c>
      <c r="B285" s="91" t="s">
        <v>556</v>
      </c>
      <c r="C285" s="63"/>
      <c r="D285" s="63"/>
      <c r="E285" s="63"/>
      <c r="F285" s="63"/>
      <c r="G285" s="63"/>
      <c r="H285" s="63"/>
      <c r="I285" s="63"/>
      <c r="J285" s="63"/>
      <c r="K285" s="63"/>
      <c r="L285" s="92"/>
      <c r="M285" s="93" t="s">
        <v>623</v>
      </c>
      <c r="N285" s="94">
        <v>24840</v>
      </c>
      <c r="O285" s="98"/>
      <c r="P285" s="94"/>
      <c r="Q285" s="96" t="s">
        <v>560</v>
      </c>
      <c r="R285" s="97" t="s">
        <v>558</v>
      </c>
      <c r="S285" s="96" t="s">
        <v>561</v>
      </c>
    </row>
    <row r="286" spans="1:19" s="59" customFormat="1" ht="45" x14ac:dyDescent="0.25">
      <c r="A286" s="56">
        <f t="shared" si="5"/>
        <v>278</v>
      </c>
      <c r="B286" s="91" t="s">
        <v>556</v>
      </c>
      <c r="C286" s="63"/>
      <c r="D286" s="63"/>
      <c r="E286" s="63"/>
      <c r="F286" s="63"/>
      <c r="G286" s="63"/>
      <c r="H286" s="63"/>
      <c r="I286" s="63"/>
      <c r="J286" s="63"/>
      <c r="K286" s="63"/>
      <c r="L286" s="92"/>
      <c r="M286" s="93" t="s">
        <v>624</v>
      </c>
      <c r="N286" s="94">
        <v>25800</v>
      </c>
      <c r="O286" s="98"/>
      <c r="P286" s="94"/>
      <c r="Q286" s="96" t="s">
        <v>560</v>
      </c>
      <c r="R286" s="97" t="s">
        <v>558</v>
      </c>
      <c r="S286" s="96" t="s">
        <v>561</v>
      </c>
    </row>
    <row r="287" spans="1:19" s="59" customFormat="1" ht="45" x14ac:dyDescent="0.25">
      <c r="A287" s="56">
        <f t="shared" si="5"/>
        <v>279</v>
      </c>
      <c r="B287" s="91" t="s">
        <v>556</v>
      </c>
      <c r="C287" s="63"/>
      <c r="D287" s="63"/>
      <c r="E287" s="63"/>
      <c r="F287" s="63"/>
      <c r="G287" s="63"/>
      <c r="H287" s="63"/>
      <c r="I287" s="63"/>
      <c r="J287" s="63"/>
      <c r="K287" s="63"/>
      <c r="L287" s="92"/>
      <c r="M287" s="93" t="s">
        <v>625</v>
      </c>
      <c r="N287" s="94">
        <v>14760</v>
      </c>
      <c r="O287" s="98"/>
      <c r="P287" s="94"/>
      <c r="Q287" s="96" t="s">
        <v>560</v>
      </c>
      <c r="R287" s="97" t="s">
        <v>558</v>
      </c>
      <c r="S287" s="96" t="s">
        <v>561</v>
      </c>
    </row>
    <row r="288" spans="1:19" s="59" customFormat="1" ht="30" x14ac:dyDescent="0.25">
      <c r="A288" s="56">
        <f t="shared" si="5"/>
        <v>280</v>
      </c>
      <c r="B288" s="91" t="s">
        <v>556</v>
      </c>
      <c r="C288" s="63"/>
      <c r="D288" s="63"/>
      <c r="E288" s="63"/>
      <c r="F288" s="63"/>
      <c r="G288" s="63"/>
      <c r="H288" s="63"/>
      <c r="I288" s="63"/>
      <c r="J288" s="63"/>
      <c r="K288" s="63"/>
      <c r="L288" s="92"/>
      <c r="M288" s="93" t="s">
        <v>572</v>
      </c>
      <c r="N288" s="94">
        <v>19440</v>
      </c>
      <c r="O288" s="98"/>
      <c r="P288" s="94" t="s">
        <v>571</v>
      </c>
      <c r="Q288" s="94" t="s">
        <v>571</v>
      </c>
      <c r="R288" s="97" t="s">
        <v>558</v>
      </c>
      <c r="S288" s="96" t="s">
        <v>561</v>
      </c>
    </row>
    <row r="289" spans="1:21" s="59" customFormat="1" ht="45" x14ac:dyDescent="0.25">
      <c r="A289" s="56">
        <f t="shared" si="5"/>
        <v>281</v>
      </c>
      <c r="B289" s="91" t="s">
        <v>556</v>
      </c>
      <c r="C289" s="63"/>
      <c r="D289" s="63"/>
      <c r="E289" s="63"/>
      <c r="F289" s="63"/>
      <c r="G289" s="63"/>
      <c r="H289" s="63"/>
      <c r="I289" s="63"/>
      <c r="J289" s="63"/>
      <c r="K289" s="63"/>
      <c r="L289" s="92"/>
      <c r="M289" s="93" t="s">
        <v>577</v>
      </c>
      <c r="N289" s="94">
        <v>6480</v>
      </c>
      <c r="O289" s="98"/>
      <c r="P289" s="94" t="s">
        <v>571</v>
      </c>
      <c r="Q289" s="94" t="s">
        <v>571</v>
      </c>
      <c r="R289" s="97" t="s">
        <v>558</v>
      </c>
      <c r="S289" s="96" t="s">
        <v>561</v>
      </c>
    </row>
    <row r="290" spans="1:21" s="59" customFormat="1" ht="30" x14ac:dyDescent="0.25">
      <c r="A290" s="56">
        <f t="shared" si="5"/>
        <v>282</v>
      </c>
      <c r="B290" s="91" t="s">
        <v>556</v>
      </c>
      <c r="C290" s="63"/>
      <c r="D290" s="63"/>
      <c r="E290" s="63"/>
      <c r="F290" s="63"/>
      <c r="G290" s="63"/>
      <c r="H290" s="63"/>
      <c r="I290" s="63"/>
      <c r="J290" s="63"/>
      <c r="K290" s="63"/>
      <c r="L290" s="92"/>
      <c r="M290" s="93" t="s">
        <v>596</v>
      </c>
      <c r="N290" s="94">
        <v>6480</v>
      </c>
      <c r="O290" s="98"/>
      <c r="P290" s="94" t="s">
        <v>571</v>
      </c>
      <c r="Q290" s="94" t="s">
        <v>571</v>
      </c>
      <c r="R290" s="97" t="s">
        <v>558</v>
      </c>
      <c r="S290" s="96" t="s">
        <v>561</v>
      </c>
    </row>
    <row r="291" spans="1:21" s="59" customFormat="1" ht="60" x14ac:dyDescent="0.25">
      <c r="A291" s="56">
        <f t="shared" si="5"/>
        <v>283</v>
      </c>
      <c r="B291" s="91" t="s">
        <v>556</v>
      </c>
      <c r="C291" s="63"/>
      <c r="D291" s="63"/>
      <c r="E291" s="63"/>
      <c r="F291" s="63"/>
      <c r="G291" s="63"/>
      <c r="H291" s="63"/>
      <c r="I291" s="63"/>
      <c r="J291" s="63"/>
      <c r="K291" s="63"/>
      <c r="L291" s="92"/>
      <c r="M291" s="93" t="s">
        <v>626</v>
      </c>
      <c r="N291" s="94">
        <v>6480</v>
      </c>
      <c r="O291" s="98"/>
      <c r="P291" s="94" t="s">
        <v>571</v>
      </c>
      <c r="Q291" s="94" t="s">
        <v>571</v>
      </c>
      <c r="R291" s="97" t="s">
        <v>558</v>
      </c>
      <c r="S291" s="96" t="s">
        <v>561</v>
      </c>
      <c r="U291" s="100"/>
    </row>
    <row r="292" spans="1:21" s="59" customFormat="1" ht="45" x14ac:dyDescent="0.25">
      <c r="A292" s="56">
        <f t="shared" si="5"/>
        <v>284</v>
      </c>
      <c r="B292" s="91" t="s">
        <v>556</v>
      </c>
      <c r="C292" s="63"/>
      <c r="D292" s="63"/>
      <c r="E292" s="63"/>
      <c r="F292" s="63"/>
      <c r="G292" s="63"/>
      <c r="H292" s="63"/>
      <c r="I292" s="63"/>
      <c r="J292" s="63"/>
      <c r="K292" s="63"/>
      <c r="L292" s="92"/>
      <c r="M292" s="93" t="s">
        <v>627</v>
      </c>
      <c r="N292" s="94">
        <v>6480</v>
      </c>
      <c r="O292" s="98"/>
      <c r="P292" s="94" t="s">
        <v>584</v>
      </c>
      <c r="Q292" s="96" t="s">
        <v>628</v>
      </c>
      <c r="R292" s="97" t="s">
        <v>558</v>
      </c>
      <c r="S292" s="96" t="s">
        <v>561</v>
      </c>
    </row>
    <row r="293" spans="1:21" s="59" customFormat="1" ht="45" x14ac:dyDescent="0.25">
      <c r="A293" s="56">
        <f t="shared" si="5"/>
        <v>285</v>
      </c>
      <c r="B293" s="91" t="s">
        <v>556</v>
      </c>
      <c r="C293" s="63"/>
      <c r="D293" s="63"/>
      <c r="E293" s="63"/>
      <c r="F293" s="63"/>
      <c r="G293" s="63"/>
      <c r="H293" s="63"/>
      <c r="I293" s="63"/>
      <c r="J293" s="63"/>
      <c r="K293" s="63"/>
      <c r="L293" s="92"/>
      <c r="M293" s="93" t="s">
        <v>629</v>
      </c>
      <c r="N293" s="94">
        <v>6480</v>
      </c>
      <c r="O293" s="98"/>
      <c r="P293" s="94" t="s">
        <v>584</v>
      </c>
      <c r="Q293" s="96" t="s">
        <v>628</v>
      </c>
      <c r="R293" s="97" t="s">
        <v>558</v>
      </c>
      <c r="S293" s="96" t="s">
        <v>561</v>
      </c>
    </row>
    <row r="294" spans="1:21" s="59" customFormat="1" ht="30" x14ac:dyDescent="0.25">
      <c r="A294" s="56">
        <f t="shared" si="5"/>
        <v>286</v>
      </c>
      <c r="B294" s="91" t="s">
        <v>556</v>
      </c>
      <c r="C294" s="63"/>
      <c r="D294" s="63"/>
      <c r="E294" s="63"/>
      <c r="F294" s="63"/>
      <c r="G294" s="63"/>
      <c r="H294" s="63"/>
      <c r="I294" s="63"/>
      <c r="J294" s="63"/>
      <c r="K294" s="63"/>
      <c r="L294" s="92"/>
      <c r="M294" s="93" t="s">
        <v>630</v>
      </c>
      <c r="N294" s="94">
        <v>6480</v>
      </c>
      <c r="O294" s="98"/>
      <c r="P294" s="94"/>
      <c r="Q294" s="94" t="s">
        <v>631</v>
      </c>
      <c r="R294" s="97" t="s">
        <v>558</v>
      </c>
      <c r="S294" s="96" t="s">
        <v>561</v>
      </c>
    </row>
    <row r="295" spans="1:21" s="59" customFormat="1" ht="45" x14ac:dyDescent="0.25">
      <c r="A295" s="56">
        <f t="shared" si="5"/>
        <v>287</v>
      </c>
      <c r="B295" s="91" t="s">
        <v>556</v>
      </c>
      <c r="C295" s="63"/>
      <c r="D295" s="63"/>
      <c r="E295" s="63"/>
      <c r="F295" s="63"/>
      <c r="G295" s="63"/>
      <c r="H295" s="63"/>
      <c r="I295" s="63"/>
      <c r="J295" s="63"/>
      <c r="K295" s="63"/>
      <c r="L295" s="92"/>
      <c r="M295" s="93" t="s">
        <v>632</v>
      </c>
      <c r="N295" s="94">
        <v>6480</v>
      </c>
      <c r="O295" s="98"/>
      <c r="P295" s="94" t="s">
        <v>571</v>
      </c>
      <c r="Q295" s="94" t="s">
        <v>571</v>
      </c>
      <c r="R295" s="97" t="s">
        <v>558</v>
      </c>
      <c r="S295" s="96" t="s">
        <v>561</v>
      </c>
    </row>
    <row r="296" spans="1:21" s="59" customFormat="1" ht="30" x14ac:dyDescent="0.25">
      <c r="A296" s="56">
        <f t="shared" si="5"/>
        <v>288</v>
      </c>
      <c r="B296" s="91" t="s">
        <v>556</v>
      </c>
      <c r="C296" s="63"/>
      <c r="D296" s="63"/>
      <c r="E296" s="63"/>
      <c r="F296" s="63"/>
      <c r="G296" s="63"/>
      <c r="H296" s="63"/>
      <c r="I296" s="63"/>
      <c r="J296" s="63"/>
      <c r="K296" s="63"/>
      <c r="L296" s="92"/>
      <c r="M296" s="93" t="s">
        <v>633</v>
      </c>
      <c r="N296" s="94">
        <v>6480</v>
      </c>
      <c r="O296" s="98"/>
      <c r="P296" s="94" t="s">
        <v>571</v>
      </c>
      <c r="Q296" s="94" t="s">
        <v>571</v>
      </c>
      <c r="R296" s="97" t="s">
        <v>558</v>
      </c>
      <c r="S296" s="96" t="s">
        <v>561</v>
      </c>
    </row>
    <row r="297" spans="1:21" s="59" customFormat="1" ht="30" x14ac:dyDescent="0.25">
      <c r="A297" s="96">
        <f t="shared" si="5"/>
        <v>289</v>
      </c>
      <c r="B297" s="101" t="s">
        <v>634</v>
      </c>
      <c r="C297" s="94"/>
      <c r="D297" s="94"/>
      <c r="E297" s="94"/>
      <c r="F297" s="94"/>
      <c r="G297" s="94"/>
      <c r="H297" s="94"/>
      <c r="I297" s="94"/>
      <c r="J297" s="94"/>
      <c r="K297" s="94"/>
      <c r="L297" s="96"/>
      <c r="M297" s="96" t="s">
        <v>635</v>
      </c>
      <c r="N297" s="94">
        <v>235</v>
      </c>
      <c r="O297" s="102" t="s">
        <v>649</v>
      </c>
      <c r="P297" s="96" t="s">
        <v>635</v>
      </c>
      <c r="Q297" s="94" t="s">
        <v>663</v>
      </c>
      <c r="R297" s="111" t="s">
        <v>664</v>
      </c>
      <c r="S297" s="96" t="s">
        <v>665</v>
      </c>
    </row>
    <row r="298" spans="1:21" s="59" customFormat="1" ht="75" x14ac:dyDescent="0.25">
      <c r="A298" s="96">
        <f t="shared" si="5"/>
        <v>290</v>
      </c>
      <c r="B298" s="101" t="s">
        <v>634</v>
      </c>
      <c r="C298" s="94"/>
      <c r="D298" s="94"/>
      <c r="E298" s="94"/>
      <c r="F298" s="94"/>
      <c r="G298" s="94"/>
      <c r="H298" s="94"/>
      <c r="I298" s="94"/>
      <c r="J298" s="94"/>
      <c r="K298" s="94"/>
      <c r="L298" s="96"/>
      <c r="M298" s="96" t="s">
        <v>636</v>
      </c>
      <c r="N298" s="94">
        <v>235</v>
      </c>
      <c r="O298" s="102" t="s">
        <v>650</v>
      </c>
      <c r="P298" s="96" t="s">
        <v>636</v>
      </c>
      <c r="Q298" s="94" t="s">
        <v>663</v>
      </c>
      <c r="R298" s="111"/>
      <c r="S298" s="96" t="s">
        <v>665</v>
      </c>
    </row>
    <row r="299" spans="1:21" s="59" customFormat="1" ht="45" x14ac:dyDescent="0.25">
      <c r="A299" s="96">
        <f t="shared" si="5"/>
        <v>291</v>
      </c>
      <c r="B299" s="101" t="s">
        <v>634</v>
      </c>
      <c r="C299" s="94"/>
      <c r="D299" s="94"/>
      <c r="E299" s="94"/>
      <c r="F299" s="94"/>
      <c r="G299" s="94"/>
      <c r="H299" s="94"/>
      <c r="I299" s="94"/>
      <c r="J299" s="94"/>
      <c r="K299" s="94"/>
      <c r="L299" s="96"/>
      <c r="M299" s="96" t="s">
        <v>637</v>
      </c>
      <c r="N299" s="94">
        <v>470</v>
      </c>
      <c r="O299" s="102" t="s">
        <v>651</v>
      </c>
      <c r="P299" s="96" t="s">
        <v>637</v>
      </c>
      <c r="Q299" s="94" t="s">
        <v>663</v>
      </c>
      <c r="R299" s="111"/>
      <c r="S299" s="96" t="s">
        <v>665</v>
      </c>
    </row>
    <row r="300" spans="1:21" s="59" customFormat="1" ht="60" x14ac:dyDescent="0.25">
      <c r="A300" s="96">
        <f t="shared" si="5"/>
        <v>292</v>
      </c>
      <c r="B300" s="101" t="s">
        <v>634</v>
      </c>
      <c r="C300" s="94"/>
      <c r="D300" s="94"/>
      <c r="E300" s="94"/>
      <c r="F300" s="94"/>
      <c r="G300" s="94"/>
      <c r="H300" s="94"/>
      <c r="I300" s="94"/>
      <c r="J300" s="94"/>
      <c r="K300" s="94"/>
      <c r="L300" s="96"/>
      <c r="M300" s="96" t="s">
        <v>638</v>
      </c>
      <c r="N300" s="94">
        <v>54</v>
      </c>
      <c r="O300" s="102" t="s">
        <v>652</v>
      </c>
      <c r="P300" s="96" t="s">
        <v>638</v>
      </c>
      <c r="Q300" s="94" t="s">
        <v>663</v>
      </c>
      <c r="R300" s="111"/>
      <c r="S300" s="96" t="s">
        <v>665</v>
      </c>
    </row>
    <row r="301" spans="1:21" s="59" customFormat="1" ht="45" x14ac:dyDescent="0.25">
      <c r="A301" s="96">
        <f t="shared" si="5"/>
        <v>293</v>
      </c>
      <c r="B301" s="101" t="s">
        <v>634</v>
      </c>
      <c r="C301" s="94"/>
      <c r="D301" s="94"/>
      <c r="E301" s="94"/>
      <c r="F301" s="94"/>
      <c r="G301" s="94"/>
      <c r="H301" s="94"/>
      <c r="I301" s="94"/>
      <c r="J301" s="94"/>
      <c r="K301" s="94"/>
      <c r="L301" s="96"/>
      <c r="M301" s="96" t="s">
        <v>639</v>
      </c>
      <c r="N301" s="94">
        <v>54</v>
      </c>
      <c r="O301" s="102" t="s">
        <v>653</v>
      </c>
      <c r="P301" s="96" t="s">
        <v>639</v>
      </c>
      <c r="Q301" s="94" t="s">
        <v>663</v>
      </c>
      <c r="R301" s="111"/>
      <c r="S301" s="96" t="s">
        <v>665</v>
      </c>
    </row>
    <row r="302" spans="1:21" s="59" customFormat="1" ht="75" x14ac:dyDescent="0.25">
      <c r="A302" s="96">
        <f t="shared" si="5"/>
        <v>294</v>
      </c>
      <c r="B302" s="101" t="s">
        <v>634</v>
      </c>
      <c r="C302" s="94"/>
      <c r="D302" s="94"/>
      <c r="E302" s="94"/>
      <c r="F302" s="94"/>
      <c r="G302" s="94"/>
      <c r="H302" s="94"/>
      <c r="I302" s="94"/>
      <c r="J302" s="94"/>
      <c r="K302" s="94"/>
      <c r="L302" s="96"/>
      <c r="M302" s="96" t="s">
        <v>640</v>
      </c>
      <c r="N302" s="94">
        <v>54</v>
      </c>
      <c r="O302" s="102" t="s">
        <v>654</v>
      </c>
      <c r="P302" s="96" t="s">
        <v>640</v>
      </c>
      <c r="Q302" s="94" t="s">
        <v>663</v>
      </c>
      <c r="R302" s="111"/>
      <c r="S302" s="96" t="s">
        <v>665</v>
      </c>
    </row>
    <row r="303" spans="1:21" s="59" customFormat="1" ht="45" x14ac:dyDescent="0.25">
      <c r="A303" s="96">
        <f t="shared" si="5"/>
        <v>295</v>
      </c>
      <c r="B303" s="101" t="s">
        <v>634</v>
      </c>
      <c r="C303" s="94"/>
      <c r="D303" s="94"/>
      <c r="E303" s="94"/>
      <c r="F303" s="94"/>
      <c r="G303" s="94"/>
      <c r="H303" s="94"/>
      <c r="I303" s="94"/>
      <c r="J303" s="94"/>
      <c r="K303" s="94"/>
      <c r="L303" s="96"/>
      <c r="M303" s="96" t="s">
        <v>641</v>
      </c>
      <c r="N303" s="94">
        <v>136</v>
      </c>
      <c r="O303" s="102" t="s">
        <v>655</v>
      </c>
      <c r="P303" s="96" t="s">
        <v>641</v>
      </c>
      <c r="Q303" s="94" t="s">
        <v>666</v>
      </c>
      <c r="R303" s="96" t="s">
        <v>667</v>
      </c>
      <c r="S303" s="96" t="s">
        <v>665</v>
      </c>
    </row>
    <row r="304" spans="1:21" s="59" customFormat="1" ht="30" x14ac:dyDescent="0.25">
      <c r="A304" s="96">
        <f t="shared" si="5"/>
        <v>296</v>
      </c>
      <c r="B304" s="101" t="s">
        <v>634</v>
      </c>
      <c r="C304" s="94"/>
      <c r="D304" s="94"/>
      <c r="E304" s="94"/>
      <c r="F304" s="94"/>
      <c r="G304" s="94"/>
      <c r="H304" s="94"/>
      <c r="I304" s="94"/>
      <c r="J304" s="94"/>
      <c r="K304" s="94"/>
      <c r="L304" s="96"/>
      <c r="M304" s="96" t="s">
        <v>642</v>
      </c>
      <c r="N304" s="94">
        <v>148</v>
      </c>
      <c r="O304" s="102" t="s">
        <v>656</v>
      </c>
      <c r="P304" s="96" t="s">
        <v>642</v>
      </c>
      <c r="Q304" s="96" t="s">
        <v>668</v>
      </c>
      <c r="R304" s="112" t="s">
        <v>669</v>
      </c>
      <c r="S304" s="96" t="s">
        <v>670</v>
      </c>
    </row>
    <row r="305" spans="1:19" s="59" customFormat="1" ht="30" x14ac:dyDescent="0.25">
      <c r="A305" s="96">
        <f t="shared" si="5"/>
        <v>297</v>
      </c>
      <c r="B305" s="101" t="s">
        <v>634</v>
      </c>
      <c r="C305" s="94"/>
      <c r="D305" s="94"/>
      <c r="E305" s="94"/>
      <c r="F305" s="94"/>
      <c r="G305" s="94"/>
      <c r="H305" s="94"/>
      <c r="I305" s="94"/>
      <c r="J305" s="94"/>
      <c r="K305" s="94"/>
      <c r="L305" s="96"/>
      <c r="M305" s="96" t="s">
        <v>643</v>
      </c>
      <c r="N305" s="94">
        <v>578</v>
      </c>
      <c r="O305" s="102" t="s">
        <v>657</v>
      </c>
      <c r="P305" s="96" t="s">
        <v>643</v>
      </c>
      <c r="Q305" s="96" t="s">
        <v>668</v>
      </c>
      <c r="R305" s="112"/>
      <c r="S305" s="96" t="s">
        <v>670</v>
      </c>
    </row>
    <row r="306" spans="1:19" s="59" customFormat="1" ht="30" x14ac:dyDescent="0.25">
      <c r="A306" s="96">
        <f t="shared" si="5"/>
        <v>298</v>
      </c>
      <c r="B306" s="101" t="s">
        <v>634</v>
      </c>
      <c r="C306" s="94"/>
      <c r="D306" s="94"/>
      <c r="E306" s="94"/>
      <c r="F306" s="94"/>
      <c r="G306" s="94"/>
      <c r="H306" s="94"/>
      <c r="I306" s="94"/>
      <c r="J306" s="94"/>
      <c r="K306" s="94"/>
      <c r="L306" s="96"/>
      <c r="M306" s="96" t="s">
        <v>644</v>
      </c>
      <c r="N306" s="94">
        <v>430</v>
      </c>
      <c r="O306" s="102" t="s">
        <v>658</v>
      </c>
      <c r="P306" s="96" t="s">
        <v>644</v>
      </c>
      <c r="Q306" s="96" t="s">
        <v>668</v>
      </c>
      <c r="R306" s="112"/>
      <c r="S306" s="96" t="s">
        <v>670</v>
      </c>
    </row>
    <row r="307" spans="1:19" s="59" customFormat="1" ht="45" x14ac:dyDescent="0.25">
      <c r="A307" s="96">
        <f t="shared" si="5"/>
        <v>299</v>
      </c>
      <c r="B307" s="101" t="s">
        <v>634</v>
      </c>
      <c r="C307" s="94"/>
      <c r="D307" s="94"/>
      <c r="E307" s="94"/>
      <c r="F307" s="94"/>
      <c r="G307" s="94"/>
      <c r="H307" s="94"/>
      <c r="I307" s="94"/>
      <c r="J307" s="94"/>
      <c r="K307" s="94"/>
      <c r="L307" s="96"/>
      <c r="M307" s="96" t="s">
        <v>645</v>
      </c>
      <c r="N307" s="94">
        <v>136</v>
      </c>
      <c r="O307" s="102" t="s">
        <v>659</v>
      </c>
      <c r="P307" s="96" t="s">
        <v>645</v>
      </c>
      <c r="Q307" s="96" t="s">
        <v>671</v>
      </c>
      <c r="R307" s="112" t="s">
        <v>672</v>
      </c>
      <c r="S307" s="96" t="s">
        <v>665</v>
      </c>
    </row>
    <row r="308" spans="1:19" s="59" customFormat="1" ht="45" x14ac:dyDescent="0.25">
      <c r="A308" s="96">
        <f t="shared" si="5"/>
        <v>300</v>
      </c>
      <c r="B308" s="101" t="s">
        <v>634</v>
      </c>
      <c r="C308" s="94"/>
      <c r="D308" s="94"/>
      <c r="E308" s="94"/>
      <c r="F308" s="94"/>
      <c r="G308" s="94"/>
      <c r="H308" s="94"/>
      <c r="I308" s="94"/>
      <c r="J308" s="94"/>
      <c r="K308" s="94"/>
      <c r="L308" s="96"/>
      <c r="M308" s="96" t="s">
        <v>646</v>
      </c>
      <c r="N308" s="94">
        <v>153</v>
      </c>
      <c r="O308" s="102" t="s">
        <v>660</v>
      </c>
      <c r="P308" s="96" t="s">
        <v>646</v>
      </c>
      <c r="Q308" s="96" t="s">
        <v>671</v>
      </c>
      <c r="R308" s="112"/>
      <c r="S308" s="96" t="s">
        <v>665</v>
      </c>
    </row>
    <row r="309" spans="1:19" s="59" customFormat="1" ht="30" x14ac:dyDescent="0.25">
      <c r="A309" s="96">
        <f t="shared" si="5"/>
        <v>301</v>
      </c>
      <c r="B309" s="101" t="s">
        <v>634</v>
      </c>
      <c r="C309" s="94"/>
      <c r="D309" s="94"/>
      <c r="E309" s="94"/>
      <c r="F309" s="94"/>
      <c r="G309" s="94"/>
      <c r="H309" s="94"/>
      <c r="I309" s="94"/>
      <c r="J309" s="94"/>
      <c r="K309" s="94"/>
      <c r="L309" s="96"/>
      <c r="M309" s="96" t="s">
        <v>647</v>
      </c>
      <c r="N309" s="94">
        <v>235</v>
      </c>
      <c r="O309" s="102" t="s">
        <v>661</v>
      </c>
      <c r="P309" s="96" t="s">
        <v>647</v>
      </c>
      <c r="Q309" s="96" t="s">
        <v>673</v>
      </c>
      <c r="R309" s="112" t="s">
        <v>674</v>
      </c>
      <c r="S309" s="96" t="s">
        <v>665</v>
      </c>
    </row>
    <row r="310" spans="1:19" s="59" customFormat="1" ht="60" x14ac:dyDescent="0.25">
      <c r="A310" s="96">
        <f t="shared" si="5"/>
        <v>302</v>
      </c>
      <c r="B310" s="101" t="s">
        <v>634</v>
      </c>
      <c r="C310" s="94"/>
      <c r="D310" s="94"/>
      <c r="E310" s="94"/>
      <c r="F310" s="94"/>
      <c r="G310" s="94"/>
      <c r="H310" s="94"/>
      <c r="I310" s="94"/>
      <c r="J310" s="94"/>
      <c r="K310" s="94"/>
      <c r="L310" s="96"/>
      <c r="M310" s="96" t="s">
        <v>648</v>
      </c>
      <c r="N310" s="94">
        <v>289</v>
      </c>
      <c r="O310" s="102" t="s">
        <v>662</v>
      </c>
      <c r="P310" s="96" t="s">
        <v>648</v>
      </c>
      <c r="Q310" s="96" t="s">
        <v>673</v>
      </c>
      <c r="R310" s="112"/>
      <c r="S310" s="96" t="s">
        <v>665</v>
      </c>
    </row>
    <row r="311" spans="1:19" s="53" customFormat="1" ht="15.75" x14ac:dyDescent="0.25">
      <c r="A311" s="51"/>
      <c r="B311" s="52"/>
      <c r="L311" s="54"/>
    </row>
    <row r="312" spans="1:19" s="53" customFormat="1" ht="15.75" x14ac:dyDescent="0.25">
      <c r="A312" s="51"/>
      <c r="B312" s="52"/>
      <c r="L312" s="54"/>
    </row>
    <row r="313" spans="1:19" s="53" customFormat="1" ht="15.75" x14ac:dyDescent="0.25">
      <c r="A313" s="51"/>
      <c r="B313" s="52"/>
      <c r="L313" s="54"/>
    </row>
    <row r="314" spans="1:19" s="53" customFormat="1" ht="15.75" x14ac:dyDescent="0.25">
      <c r="A314" s="51"/>
      <c r="B314" s="52"/>
      <c r="L314" s="54"/>
    </row>
    <row r="315" spans="1:19" s="53" customFormat="1" ht="15.75" x14ac:dyDescent="0.25">
      <c r="A315" s="51"/>
      <c r="B315" s="52"/>
      <c r="L315" s="54"/>
    </row>
    <row r="316" spans="1:19" s="53" customFormat="1" ht="15.75" x14ac:dyDescent="0.25">
      <c r="A316" s="51"/>
      <c r="B316" s="52"/>
      <c r="L316" s="54"/>
    </row>
    <row r="317" spans="1:19" s="53" customFormat="1" ht="15.75" x14ac:dyDescent="0.25">
      <c r="A317" s="51"/>
      <c r="B317" s="52"/>
      <c r="L317" s="54"/>
    </row>
    <row r="318" spans="1:19" s="53" customFormat="1" ht="15.75" x14ac:dyDescent="0.25">
      <c r="A318" s="51"/>
      <c r="B318" s="52"/>
      <c r="L318" s="54"/>
    </row>
    <row r="319" spans="1:19" s="53" customFormat="1" ht="15.75" x14ac:dyDescent="0.25">
      <c r="A319" s="51"/>
      <c r="B319" s="52"/>
      <c r="L319" s="54"/>
    </row>
    <row r="320" spans="1:19" s="53" customFormat="1" ht="15.75" x14ac:dyDescent="0.25">
      <c r="A320" s="51"/>
      <c r="B320" s="52"/>
      <c r="L320" s="54"/>
    </row>
    <row r="321" spans="1:12" s="53" customFormat="1" ht="15.75" x14ac:dyDescent="0.25">
      <c r="A321" s="51"/>
      <c r="B321" s="52"/>
      <c r="L321" s="54"/>
    </row>
    <row r="322" spans="1:12" s="53" customFormat="1" x14ac:dyDescent="0.25">
      <c r="A322" s="55"/>
      <c r="B322" s="52"/>
      <c r="L322" s="54"/>
    </row>
    <row r="353" spans="2:19" ht="99" customHeight="1" x14ac:dyDescent="0.3">
      <c r="B353" s="103" t="s">
        <v>80</v>
      </c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</row>
  </sheetData>
  <mergeCells count="38">
    <mergeCell ref="P4:P8"/>
    <mergeCell ref="Q4:Q8"/>
    <mergeCell ref="R4:R8"/>
    <mergeCell ref="S4:S8"/>
    <mergeCell ref="C2:O2"/>
    <mergeCell ref="K4:K8"/>
    <mergeCell ref="N4:O4"/>
    <mergeCell ref="N5:N8"/>
    <mergeCell ref="O5:O8"/>
    <mergeCell ref="L4:L8"/>
    <mergeCell ref="M4:M8"/>
    <mergeCell ref="G6:G8"/>
    <mergeCell ref="A4:A8"/>
    <mergeCell ref="B4:B8"/>
    <mergeCell ref="C4:D5"/>
    <mergeCell ref="E4:H5"/>
    <mergeCell ref="I4:J4"/>
    <mergeCell ref="C6:C8"/>
    <mergeCell ref="D6:D8"/>
    <mergeCell ref="E6:E8"/>
    <mergeCell ref="F6:F8"/>
    <mergeCell ref="H6:H8"/>
    <mergeCell ref="I5:I8"/>
    <mergeCell ref="J5:J8"/>
    <mergeCell ref="B353:S353"/>
    <mergeCell ref="P47:P49"/>
    <mergeCell ref="D87:D89"/>
    <mergeCell ref="L119:L120"/>
    <mergeCell ref="K87:K89"/>
    <mergeCell ref="K83:K84"/>
    <mergeCell ref="S121:S126"/>
    <mergeCell ref="S127:S128"/>
    <mergeCell ref="D222:D223"/>
    <mergeCell ref="L223:N223"/>
    <mergeCell ref="R297:R302"/>
    <mergeCell ref="R304:R306"/>
    <mergeCell ref="R307:R308"/>
    <mergeCell ref="R309:R310"/>
  </mergeCells>
  <hyperlinks>
    <hyperlink ref="P36" r:id="rId1"/>
    <hyperlink ref="P37" r:id="rId2"/>
    <hyperlink ref="P38" r:id="rId3"/>
    <hyperlink ref="P39" r:id="rId4"/>
    <hyperlink ref="P46" r:id="rId5"/>
    <hyperlink ref="P40" r:id="rId6"/>
    <hyperlink ref="P42" r:id="rId7"/>
    <hyperlink ref="P47" r:id="rId8"/>
    <hyperlink ref="P44" r:id="rId9"/>
    <hyperlink ref="P45" r:id="rId10"/>
    <hyperlink ref="P41" r:id="rId11"/>
    <hyperlink ref="D220" r:id="rId12" display="https://www.borealisgroup.com/"/>
    <hyperlink ref="D222" r:id="rId13" display="https://prominvest.com.ua/"/>
    <hyperlink ref="S221" r:id="rId14" display="mailto:info@cablematerials.ru"/>
  </hyperlinks>
  <pageMargins left="0.25" right="0.25" top="0.75" bottom="0.75" header="0.3" footer="0.3"/>
  <pageSetup paperSize="9" scale="65" orientation="landscape" verticalDpi="0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Invest2</dc:creator>
  <cp:lastModifiedBy>Замесина Ксения Александровна</cp:lastModifiedBy>
  <cp:lastPrinted>2022-03-04T07:01:24Z</cp:lastPrinted>
  <dcterms:created xsi:type="dcterms:W3CDTF">2015-06-05T18:19:34Z</dcterms:created>
  <dcterms:modified xsi:type="dcterms:W3CDTF">2022-04-19T04:35:43Z</dcterms:modified>
</cp:coreProperties>
</file>