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'информация'!$A$2:$M$179</definedName>
    <definedName name="Excel_BuiltIn_Print_Area_1_1">'информация'!$A$2:$M$44</definedName>
    <definedName name="_xlnm.Print_Area" localSheetId="0">'информация'!$A$1:$M$67</definedName>
  </definedNames>
  <calcPr fullCalcOnLoad="1"/>
</workbook>
</file>

<file path=xl/sharedStrings.xml><?xml version="1.0" encoding="utf-8"?>
<sst xmlns="http://schemas.openxmlformats.org/spreadsheetml/2006/main" count="105" uniqueCount="57">
  <si>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</si>
  <si>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</si>
  <si>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</si>
  <si>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</si>
  <si>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</si>
  <si>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</si>
  <si>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</si>
  <si>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</si>
  <si>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</si>
  <si>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</si>
  <si>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</si>
  <si>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</si>
  <si>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</si>
  <si>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</si>
  <si>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</si>
  <si>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</si>
  <si>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</si>
  <si>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</si>
  <si>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</si>
  <si>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</si>
  <si>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</si>
  <si>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</si>
  <si>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</si>
  <si>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</si>
  <si>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</si>
  <si>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</si>
  <si>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</si>
  <si>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</si>
  <si>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</si>
  <si>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</si>
  <si>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</si>
  <si>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</si>
  <si>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</si>
  <si>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</si>
  <si>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</si>
  <si>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</si>
  <si>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</si>
  <si>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</si>
  <si>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</si>
  <si>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</si>
  <si>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</si>
  <si>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</si>
  <si>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</si>
  <si>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</si>
  <si>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</si>
  <si>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</si>
  <si>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</si>
  <si>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</si>
  <si>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</si>
  <si>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Оказание мер социальной поддержки гражданам льготных категорий (6, 7, 8, 9, 10,11)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</si>
  <si>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</si>
  <si>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</si>
  <si>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</si>
  <si>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</si>
  <si>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</si>
  <si>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 xml:space="preserve"> УСП, 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</si>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</sst>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9"/>
  <sheetViews>
    <sheetView tabSelected="1" zoomScaleSheetLayoutView="90" zoomScalePageLayoutView="0" workbookViewId="0" topLeftCell="A49">
      <selection activeCell="Q65" sqref="Q65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16"/>
    </row>
    <row r="2" spans="1:13" ht="14.25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6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42" customHeight="1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3"/>
      <c r="M4" s="23"/>
    </row>
    <row r="5" spans="1:13" ht="26.2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23"/>
      <c r="K5" s="23"/>
      <c r="L5" s="23"/>
      <c r="M5" s="23"/>
    </row>
    <row r="6" spans="1:13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21</v>
      </c>
    </row>
    <row r="7" spans="1:13" ht="15">
      <c r="A7" s="62" t="s">
        <v>0</v>
      </c>
      <c r="B7" s="62" t="s">
        <v>30</v>
      </c>
      <c r="C7" s="13"/>
      <c r="D7" s="13"/>
      <c r="E7" s="13"/>
      <c r="F7" s="60" t="s">
        <v>13</v>
      </c>
      <c r="G7" s="62" t="s">
        <v>10</v>
      </c>
      <c r="H7" s="62" t="s">
        <v>14</v>
      </c>
      <c r="I7" s="62" t="s">
        <v>20</v>
      </c>
      <c r="J7" s="62" t="s">
        <v>15</v>
      </c>
      <c r="K7" s="64" t="s">
        <v>19</v>
      </c>
      <c r="L7" s="65"/>
      <c r="M7" s="62" t="s">
        <v>18</v>
      </c>
    </row>
    <row r="8" spans="1:13" s="7" customFormat="1" ht="104.25" customHeight="1">
      <c r="A8" s="63"/>
      <c r="B8" s="63"/>
      <c r="C8" s="91" t="s">
        <v>1</v>
      </c>
      <c r="D8" s="92"/>
      <c r="E8" s="92"/>
      <c r="F8" s="61"/>
      <c r="G8" s="63"/>
      <c r="H8" s="63"/>
      <c r="I8" s="63"/>
      <c r="J8" s="63"/>
      <c r="K8" s="6" t="s">
        <v>16</v>
      </c>
      <c r="L8" s="6" t="s">
        <v>17</v>
      </c>
      <c r="M8" s="63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11</v>
      </c>
      <c r="M9" s="8" t="s">
        <v>12</v>
      </c>
    </row>
    <row r="10" spans="1:13" s="29" customFormat="1" ht="41.25" customHeight="1">
      <c r="A10" s="67" t="s">
        <v>37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35.25" customHeight="1">
      <c r="A11" s="93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30.75" customHeight="1">
      <c r="A12" s="100" t="s">
        <v>2</v>
      </c>
      <c r="B12" s="97" t="s">
        <v>39</v>
      </c>
      <c r="C12" s="17"/>
      <c r="D12" s="17"/>
      <c r="E12" s="17"/>
      <c r="F12" s="97" t="s">
        <v>53</v>
      </c>
      <c r="G12" s="39" t="s">
        <v>40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24"/>
    </row>
    <row r="13" spans="1:13" ht="31.5" customHeight="1">
      <c r="A13" s="101"/>
      <c r="B13" s="98"/>
      <c r="C13" s="38"/>
      <c r="D13" s="17"/>
      <c r="E13" s="17"/>
      <c r="F13" s="98"/>
      <c r="G13" s="39" t="s">
        <v>41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24"/>
    </row>
    <row r="14" spans="1:13" ht="32.25" customHeight="1">
      <c r="A14" s="101"/>
      <c r="B14" s="98"/>
      <c r="C14" s="38"/>
      <c r="D14" s="17"/>
      <c r="E14" s="17"/>
      <c r="F14" s="98"/>
      <c r="G14" s="5" t="s">
        <v>29</v>
      </c>
      <c r="H14" s="42">
        <v>2065</v>
      </c>
      <c r="I14" s="42">
        <v>2065</v>
      </c>
      <c r="J14" s="33">
        <v>599.56</v>
      </c>
      <c r="K14" s="33">
        <f>I14-J14</f>
        <v>1465.44</v>
      </c>
      <c r="L14" s="24">
        <f>J14/I14*100</f>
        <v>29.034382566585954</v>
      </c>
      <c r="M14" s="24"/>
    </row>
    <row r="15" spans="1:13" ht="45" customHeight="1">
      <c r="A15" s="101"/>
      <c r="B15" s="98"/>
      <c r="C15" s="38"/>
      <c r="D15" s="17"/>
      <c r="E15" s="17"/>
      <c r="F15" s="98"/>
      <c r="G15" s="26" t="s">
        <v>42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24"/>
    </row>
    <row r="16" spans="1:13" ht="30.75" customHeight="1">
      <c r="A16" s="102"/>
      <c r="B16" s="99"/>
      <c r="C16" s="38"/>
      <c r="D16" s="17"/>
      <c r="E16" s="17"/>
      <c r="F16" s="99"/>
      <c r="G16" s="26" t="s">
        <v>43</v>
      </c>
      <c r="H16" s="42">
        <v>2065</v>
      </c>
      <c r="I16" s="42">
        <v>2065</v>
      </c>
      <c r="J16" s="33">
        <f>J15+J14+J13+J12</f>
        <v>599.56</v>
      </c>
      <c r="K16" s="33">
        <f>K15+K14+K13+K12</f>
        <v>1465.44</v>
      </c>
      <c r="L16" s="24">
        <f>J16/I16*100</f>
        <v>29.034382566585954</v>
      </c>
      <c r="M16" s="24"/>
    </row>
    <row r="17" spans="1:13" ht="37.5" customHeight="1">
      <c r="A17" s="106"/>
      <c r="B17" s="103" t="s">
        <v>44</v>
      </c>
      <c r="C17" s="9"/>
      <c r="D17" s="9"/>
      <c r="E17" s="9"/>
      <c r="F17" s="62"/>
      <c r="G17" s="41" t="s">
        <v>40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10"/>
    </row>
    <row r="18" spans="1:13" ht="42.75" customHeight="1">
      <c r="A18" s="107"/>
      <c r="B18" s="104"/>
      <c r="C18" s="9"/>
      <c r="D18" s="9"/>
      <c r="E18" s="9"/>
      <c r="F18" s="109"/>
      <c r="G18" s="41" t="s">
        <v>41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10"/>
    </row>
    <row r="19" spans="1:13" ht="27" customHeight="1">
      <c r="A19" s="107"/>
      <c r="B19" s="104"/>
      <c r="C19" s="9"/>
      <c r="D19" s="9"/>
      <c r="E19" s="9"/>
      <c r="F19" s="109"/>
      <c r="G19" s="9" t="s">
        <v>29</v>
      </c>
      <c r="H19" s="44">
        <v>2065</v>
      </c>
      <c r="I19" s="44">
        <v>2065</v>
      </c>
      <c r="J19" s="44">
        <f>J14</f>
        <v>599.56</v>
      </c>
      <c r="K19" s="44">
        <f>I19-J19</f>
        <v>1465.44</v>
      </c>
      <c r="L19" s="12">
        <f>J19/I19*100</f>
        <v>29.034382566585954</v>
      </c>
      <c r="M19" s="10"/>
    </row>
    <row r="20" spans="1:13" ht="27" customHeight="1">
      <c r="A20" s="107"/>
      <c r="B20" s="104"/>
      <c r="C20" s="9"/>
      <c r="D20" s="9"/>
      <c r="E20" s="9"/>
      <c r="F20" s="109"/>
      <c r="G20" s="40" t="s">
        <v>42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10"/>
    </row>
    <row r="21" spans="1:13" ht="28.5" customHeight="1">
      <c r="A21" s="108"/>
      <c r="B21" s="105"/>
      <c r="C21" s="5"/>
      <c r="D21" s="5"/>
      <c r="E21" s="5"/>
      <c r="F21" s="63"/>
      <c r="G21" s="40" t="s">
        <v>43</v>
      </c>
      <c r="H21" s="45">
        <f>H20+H19+H18+H17</f>
        <v>2065</v>
      </c>
      <c r="I21" s="45">
        <f>I20+I19+I18+I17</f>
        <v>2065</v>
      </c>
      <c r="J21" s="44">
        <f>J20+J19+J18+J17</f>
        <v>599.56</v>
      </c>
      <c r="K21" s="44">
        <f>K20+K19+K18+K17</f>
        <v>1465.44</v>
      </c>
      <c r="L21" s="51">
        <f>J21/I21*100</f>
        <v>29.034382566585954</v>
      </c>
      <c r="M21" s="10"/>
    </row>
    <row r="22" spans="1:13" ht="19.5" customHeight="1">
      <c r="A22" s="96" t="s">
        <v>45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32.25" customHeight="1">
      <c r="A23" s="106" t="s">
        <v>3</v>
      </c>
      <c r="B23" s="103" t="s">
        <v>46</v>
      </c>
      <c r="C23" s="9"/>
      <c r="D23" s="9"/>
      <c r="E23" s="9"/>
      <c r="F23" s="97" t="s">
        <v>54</v>
      </c>
      <c r="G23" s="39" t="s">
        <v>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24"/>
    </row>
    <row r="24" spans="1:13" ht="29.25" customHeight="1">
      <c r="A24" s="107"/>
      <c r="B24" s="104"/>
      <c r="C24" s="9"/>
      <c r="D24" s="9"/>
      <c r="E24" s="9"/>
      <c r="F24" s="98"/>
      <c r="G24" s="39" t="s">
        <v>41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24"/>
    </row>
    <row r="25" spans="1:13" ht="28.5" customHeight="1">
      <c r="A25" s="107"/>
      <c r="B25" s="104"/>
      <c r="C25" s="9"/>
      <c r="D25" s="9"/>
      <c r="E25" s="9"/>
      <c r="F25" s="98"/>
      <c r="G25" s="5" t="s">
        <v>29</v>
      </c>
      <c r="H25" s="34">
        <v>3689</v>
      </c>
      <c r="I25" s="34">
        <v>3689</v>
      </c>
      <c r="J25" s="34">
        <v>897.27</v>
      </c>
      <c r="K25" s="34">
        <f>I25-J25</f>
        <v>2791.73</v>
      </c>
      <c r="L25" s="10">
        <f>J25/I25*100</f>
        <v>24.322851721333695</v>
      </c>
      <c r="M25" s="24"/>
    </row>
    <row r="26" spans="1:13" ht="28.5" customHeight="1">
      <c r="A26" s="107"/>
      <c r="B26" s="104"/>
      <c r="C26" s="9"/>
      <c r="D26" s="9"/>
      <c r="E26" s="9"/>
      <c r="F26" s="98"/>
      <c r="G26" s="26" t="s">
        <v>42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24"/>
    </row>
    <row r="27" spans="1:13" ht="27" customHeight="1">
      <c r="A27" s="108"/>
      <c r="B27" s="105"/>
      <c r="C27" s="9"/>
      <c r="D27" s="9"/>
      <c r="E27" s="9"/>
      <c r="F27" s="99"/>
      <c r="G27" s="26" t="s">
        <v>43</v>
      </c>
      <c r="H27" s="34">
        <v>3689</v>
      </c>
      <c r="I27" s="34">
        <v>3689</v>
      </c>
      <c r="J27" s="34">
        <f>J26+J25+J24+J23</f>
        <v>897.27</v>
      </c>
      <c r="K27" s="34">
        <f>K26+K25+K24+K23</f>
        <v>2791.73</v>
      </c>
      <c r="L27" s="10">
        <f>J27/I27*100</f>
        <v>24.322851721333695</v>
      </c>
      <c r="M27" s="10"/>
    </row>
    <row r="28" spans="1:13" ht="27" customHeight="1">
      <c r="A28" s="106"/>
      <c r="B28" s="103" t="s">
        <v>48</v>
      </c>
      <c r="C28" s="9"/>
      <c r="D28" s="9"/>
      <c r="E28" s="9"/>
      <c r="F28" s="97"/>
      <c r="G28" s="41" t="s">
        <v>40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10"/>
    </row>
    <row r="29" spans="1:13" ht="27" customHeight="1">
      <c r="A29" s="107"/>
      <c r="B29" s="104"/>
      <c r="C29" s="9"/>
      <c r="D29" s="9"/>
      <c r="E29" s="9"/>
      <c r="F29" s="98"/>
      <c r="G29" s="41" t="s">
        <v>41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10"/>
    </row>
    <row r="30" spans="1:13" ht="27.75" customHeight="1">
      <c r="A30" s="107"/>
      <c r="B30" s="104"/>
      <c r="C30" s="14"/>
      <c r="D30" s="14"/>
      <c r="E30" s="14"/>
      <c r="F30" s="98"/>
      <c r="G30" s="9" t="s">
        <v>29</v>
      </c>
      <c r="H30" s="44">
        <v>3689</v>
      </c>
      <c r="I30" s="44">
        <v>3689</v>
      </c>
      <c r="J30" s="44">
        <f>J25</f>
        <v>897.27</v>
      </c>
      <c r="K30" s="44">
        <f>K25</f>
        <v>2791.73</v>
      </c>
      <c r="L30" s="12">
        <f>J30/I30*100</f>
        <v>24.322851721333695</v>
      </c>
      <c r="M30" s="10"/>
    </row>
    <row r="31" spans="1:13" ht="27.75" customHeight="1">
      <c r="A31" s="107"/>
      <c r="B31" s="104"/>
      <c r="C31" s="14"/>
      <c r="D31" s="14"/>
      <c r="E31" s="14"/>
      <c r="F31" s="98"/>
      <c r="G31" s="40" t="s">
        <v>42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24"/>
    </row>
    <row r="32" spans="1:13" ht="27.75" customHeight="1">
      <c r="A32" s="108"/>
      <c r="B32" s="105"/>
      <c r="C32" s="14"/>
      <c r="D32" s="14"/>
      <c r="E32" s="14"/>
      <c r="F32" s="99"/>
      <c r="G32" s="40" t="s">
        <v>43</v>
      </c>
      <c r="H32" s="45">
        <f>H31+H30+H29+H28</f>
        <v>3689</v>
      </c>
      <c r="I32" s="45">
        <f>I31+I30+I29+I28</f>
        <v>3689</v>
      </c>
      <c r="J32" s="44">
        <f>J31+J30+J29+J28</f>
        <v>897.27</v>
      </c>
      <c r="K32" s="44">
        <f>K31+K30+K29+K28</f>
        <v>2791.73</v>
      </c>
      <c r="L32" s="51">
        <f>J32/I32*100</f>
        <v>24.322851721333695</v>
      </c>
      <c r="M32" s="10"/>
    </row>
    <row r="33" spans="1:13" ht="24" customHeight="1">
      <c r="A33" s="59" t="s">
        <v>51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39" customHeight="1">
      <c r="A34" s="119" t="s">
        <v>4</v>
      </c>
      <c r="B34" s="103" t="s">
        <v>49</v>
      </c>
      <c r="C34" s="14"/>
      <c r="D34" s="14"/>
      <c r="E34" s="14"/>
      <c r="F34" s="97" t="s">
        <v>55</v>
      </c>
      <c r="G34" s="26" t="s">
        <v>40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24"/>
    </row>
    <row r="35" spans="1:13" ht="27.75" customHeight="1">
      <c r="A35" s="120"/>
      <c r="B35" s="104"/>
      <c r="C35" s="14"/>
      <c r="D35" s="14"/>
      <c r="E35" s="14"/>
      <c r="F35" s="98"/>
      <c r="G35" s="39" t="s">
        <v>41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0"/>
    </row>
    <row r="36" spans="1:13" ht="28.5" customHeight="1">
      <c r="A36" s="120"/>
      <c r="B36" s="104"/>
      <c r="C36" s="14"/>
      <c r="D36" s="14"/>
      <c r="E36" s="14"/>
      <c r="F36" s="98"/>
      <c r="G36" s="5" t="s">
        <v>29</v>
      </c>
      <c r="H36" s="33">
        <v>6070</v>
      </c>
      <c r="I36" s="33">
        <v>6070</v>
      </c>
      <c r="J36" s="34">
        <v>951.54</v>
      </c>
      <c r="K36" s="34">
        <f>I36-J36</f>
        <v>5118.46</v>
      </c>
      <c r="L36" s="10">
        <f>J36/I36*100</f>
        <v>15.676112026359142</v>
      </c>
      <c r="M36" s="10"/>
    </row>
    <row r="37" spans="1:13" ht="41.25" customHeight="1">
      <c r="A37" s="120"/>
      <c r="B37" s="104"/>
      <c r="C37" s="14"/>
      <c r="D37" s="14"/>
      <c r="E37" s="14"/>
      <c r="F37" s="98"/>
      <c r="G37" s="26" t="s">
        <v>42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15"/>
    </row>
    <row r="38" spans="1:13" ht="18.75" customHeight="1">
      <c r="A38" s="121"/>
      <c r="B38" s="105"/>
      <c r="C38" s="25"/>
      <c r="D38" s="25"/>
      <c r="E38" s="25"/>
      <c r="F38" s="99"/>
      <c r="G38" s="26" t="s">
        <v>43</v>
      </c>
      <c r="H38" s="42">
        <v>6070</v>
      </c>
      <c r="I38" s="42">
        <v>6070</v>
      </c>
      <c r="J38" s="33">
        <f>J37+J36+J35+J34</f>
        <v>951.54</v>
      </c>
      <c r="K38" s="33">
        <f>K37+K36+K35+K34</f>
        <v>5118.46</v>
      </c>
      <c r="L38" s="11">
        <f>J38/I38*100</f>
        <v>15.676112026359142</v>
      </c>
      <c r="M38" s="11"/>
    </row>
    <row r="39" spans="1:13" ht="37.5" customHeight="1">
      <c r="A39" s="119"/>
      <c r="B39" s="103" t="s">
        <v>47</v>
      </c>
      <c r="C39" s="25"/>
      <c r="D39" s="25"/>
      <c r="E39" s="25"/>
      <c r="F39" s="97"/>
      <c r="G39" s="40" t="s">
        <v>40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11"/>
    </row>
    <row r="40" spans="1:13" ht="41.25" customHeight="1">
      <c r="A40" s="120"/>
      <c r="B40" s="104"/>
      <c r="C40" s="25"/>
      <c r="D40" s="25"/>
      <c r="E40" s="25"/>
      <c r="F40" s="98"/>
      <c r="G40" s="41" t="s">
        <v>41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11"/>
    </row>
    <row r="41" spans="1:13" ht="33.75" customHeight="1">
      <c r="A41" s="120"/>
      <c r="B41" s="104"/>
      <c r="C41" s="25"/>
      <c r="D41" s="25"/>
      <c r="E41" s="25"/>
      <c r="F41" s="98"/>
      <c r="G41" s="9" t="s">
        <v>29</v>
      </c>
      <c r="H41" s="47">
        <v>6070</v>
      </c>
      <c r="I41" s="47">
        <v>6070</v>
      </c>
      <c r="J41" s="47">
        <f>J36</f>
        <v>951.54</v>
      </c>
      <c r="K41" s="47">
        <f>I41-J41</f>
        <v>5118.46</v>
      </c>
      <c r="L41" s="52">
        <f>J41/I41*100</f>
        <v>15.676112026359142</v>
      </c>
      <c r="M41" s="11"/>
    </row>
    <row r="42" spans="1:13" ht="42.75" customHeight="1">
      <c r="A42" s="120"/>
      <c r="B42" s="104"/>
      <c r="C42" s="25"/>
      <c r="D42" s="25"/>
      <c r="E42" s="25"/>
      <c r="F42" s="98"/>
      <c r="G42" s="40" t="s">
        <v>42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11"/>
    </row>
    <row r="43" spans="1:13" ht="22.5" customHeight="1">
      <c r="A43" s="121"/>
      <c r="B43" s="105"/>
      <c r="C43" s="14"/>
      <c r="D43" s="14"/>
      <c r="E43" s="14"/>
      <c r="F43" s="99"/>
      <c r="G43" s="40" t="s">
        <v>43</v>
      </c>
      <c r="H43" s="43">
        <f>H42+H41+H40+H39</f>
        <v>6070</v>
      </c>
      <c r="I43" s="43">
        <f>I42+I41+I40+I39</f>
        <v>6070</v>
      </c>
      <c r="J43" s="47">
        <f>J42+J41+J40+J39</f>
        <v>951.54</v>
      </c>
      <c r="K43" s="47">
        <f>K42+K41+K40+K39</f>
        <v>5118.46</v>
      </c>
      <c r="L43" s="52">
        <f>J43/I43*100</f>
        <v>15.676112026359142</v>
      </c>
      <c r="M43" s="11"/>
    </row>
    <row r="44" spans="1:13" s="2" customFormat="1" ht="28.5" customHeight="1">
      <c r="A44" s="110" t="s">
        <v>27</v>
      </c>
      <c r="B44" s="111"/>
      <c r="C44" s="111"/>
      <c r="D44" s="111"/>
      <c r="E44" s="111"/>
      <c r="F44" s="112"/>
      <c r="G44" s="40" t="s">
        <v>40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12"/>
    </row>
    <row r="45" spans="1:13" ht="38.25">
      <c r="A45" s="113"/>
      <c r="B45" s="114"/>
      <c r="C45" s="114"/>
      <c r="D45" s="114"/>
      <c r="E45" s="114"/>
      <c r="F45" s="115"/>
      <c r="G45" s="41" t="s">
        <v>41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27"/>
    </row>
    <row r="46" spans="1:13" ht="25.5">
      <c r="A46" s="113"/>
      <c r="B46" s="114"/>
      <c r="C46" s="114"/>
      <c r="D46" s="114"/>
      <c r="E46" s="114"/>
      <c r="F46" s="115"/>
      <c r="G46" s="9" t="s">
        <v>29</v>
      </c>
      <c r="H46" s="48">
        <v>11824</v>
      </c>
      <c r="I46" s="48">
        <v>11824</v>
      </c>
      <c r="J46" s="48">
        <f>J41+J30+J19</f>
        <v>2448.37</v>
      </c>
      <c r="K46" s="48">
        <f>I46-J46</f>
        <v>9375.630000000001</v>
      </c>
      <c r="L46" s="12">
        <f>J46/I46*100</f>
        <v>20.706782814614343</v>
      </c>
      <c r="M46" s="27"/>
    </row>
    <row r="47" spans="1:13" ht="38.25">
      <c r="A47" s="113"/>
      <c r="B47" s="114"/>
      <c r="C47" s="114"/>
      <c r="D47" s="114"/>
      <c r="E47" s="114"/>
      <c r="F47" s="115"/>
      <c r="G47" s="40" t="s">
        <v>42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27"/>
    </row>
    <row r="48" spans="1:13" s="28" customFormat="1" ht="12.75">
      <c r="A48" s="116"/>
      <c r="B48" s="117"/>
      <c r="C48" s="117"/>
      <c r="D48" s="117"/>
      <c r="E48" s="117"/>
      <c r="F48" s="118"/>
      <c r="G48" s="40" t="s">
        <v>43</v>
      </c>
      <c r="H48" s="45">
        <f>H43+H32+H21</f>
        <v>11824</v>
      </c>
      <c r="I48" s="45">
        <f>I43+I32+I21</f>
        <v>11824</v>
      </c>
      <c r="J48" s="45">
        <f>J47+J46+J45+J44</f>
        <v>2448.37</v>
      </c>
      <c r="K48" s="45">
        <f>K47+K46+K45+K44</f>
        <v>9375.630000000001</v>
      </c>
      <c r="L48" s="53">
        <f>J48/I48*100</f>
        <v>20.706782814614343</v>
      </c>
      <c r="M48" s="30"/>
    </row>
    <row r="49" spans="1:13" s="28" customFormat="1" ht="12.75">
      <c r="A49" s="35"/>
      <c r="B49" s="36" t="s">
        <v>50</v>
      </c>
      <c r="C49" s="36"/>
      <c r="D49" s="36"/>
      <c r="E49" s="36"/>
      <c r="F49" s="37"/>
      <c r="G49" s="40"/>
      <c r="H49" s="46"/>
      <c r="I49" s="32"/>
      <c r="J49" s="31"/>
      <c r="K49" s="31"/>
      <c r="L49" s="31"/>
      <c r="M49" s="30"/>
    </row>
    <row r="50" spans="1:13" s="28" customFormat="1" ht="25.5">
      <c r="A50" s="72" t="s">
        <v>52</v>
      </c>
      <c r="B50" s="73"/>
      <c r="C50" s="73"/>
      <c r="D50" s="73"/>
      <c r="E50" s="73"/>
      <c r="F50" s="74"/>
      <c r="G50" s="26" t="s">
        <v>40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30"/>
    </row>
    <row r="51" spans="1:13" s="28" customFormat="1" ht="38.25">
      <c r="A51" s="75"/>
      <c r="B51" s="76"/>
      <c r="C51" s="76"/>
      <c r="D51" s="76"/>
      <c r="E51" s="76"/>
      <c r="F51" s="77"/>
      <c r="G51" s="39" t="s">
        <v>41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0"/>
    </row>
    <row r="52" spans="1:13" s="28" customFormat="1" ht="12.75">
      <c r="A52" s="75"/>
      <c r="B52" s="76"/>
      <c r="C52" s="76"/>
      <c r="D52" s="76"/>
      <c r="E52" s="76"/>
      <c r="F52" s="77"/>
      <c r="G52" s="5" t="s">
        <v>29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0"/>
    </row>
    <row r="53" spans="1:13" s="28" customFormat="1" ht="38.25">
      <c r="A53" s="75"/>
      <c r="B53" s="76"/>
      <c r="C53" s="76"/>
      <c r="D53" s="76"/>
      <c r="E53" s="76"/>
      <c r="F53" s="77"/>
      <c r="G53" s="26" t="s">
        <v>42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0"/>
    </row>
    <row r="54" spans="1:13" s="28" customFormat="1" ht="12.75">
      <c r="A54" s="78"/>
      <c r="B54" s="79"/>
      <c r="C54" s="79"/>
      <c r="D54" s="79"/>
      <c r="E54" s="79"/>
      <c r="F54" s="80"/>
      <c r="G54" s="26" t="s">
        <v>43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30"/>
    </row>
    <row r="55" spans="1:13" s="28" customFormat="1" ht="32.25" customHeight="1">
      <c r="A55" s="81" t="s">
        <v>34</v>
      </c>
      <c r="B55" s="82"/>
      <c r="C55" s="82"/>
      <c r="D55" s="82"/>
      <c r="E55" s="82"/>
      <c r="F55" s="83"/>
      <c r="G55" s="26" t="s">
        <v>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30"/>
    </row>
    <row r="56" spans="1:13" s="28" customFormat="1" ht="39.75" customHeight="1">
      <c r="A56" s="84"/>
      <c r="B56" s="85"/>
      <c r="C56" s="85"/>
      <c r="D56" s="85"/>
      <c r="E56" s="85"/>
      <c r="F56" s="86"/>
      <c r="G56" s="39" t="s">
        <v>41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30"/>
    </row>
    <row r="57" spans="1:13" s="28" customFormat="1" ht="32.25" customHeight="1">
      <c r="A57" s="84"/>
      <c r="B57" s="85"/>
      <c r="C57" s="85"/>
      <c r="D57" s="85"/>
      <c r="E57" s="85"/>
      <c r="F57" s="86"/>
      <c r="G57" s="5" t="s">
        <v>29</v>
      </c>
      <c r="H57" s="46">
        <v>7134</v>
      </c>
      <c r="I57" s="46">
        <v>7134</v>
      </c>
      <c r="J57" s="46">
        <f>J46-J62</f>
        <v>1564.9499999999998</v>
      </c>
      <c r="K57" s="46">
        <f>I57-J57</f>
        <v>5569.05</v>
      </c>
      <c r="L57" s="54">
        <f>J57/I57*100</f>
        <v>21.936501261564338</v>
      </c>
      <c r="M57" s="30"/>
    </row>
    <row r="58" spans="1:15" s="28" customFormat="1" ht="45" customHeight="1">
      <c r="A58" s="84"/>
      <c r="B58" s="85"/>
      <c r="C58" s="85"/>
      <c r="D58" s="85"/>
      <c r="E58" s="85"/>
      <c r="F58" s="86"/>
      <c r="G58" s="26" t="s">
        <v>42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30"/>
      <c r="O58" s="147"/>
    </row>
    <row r="59" spans="1:13" s="28" customFormat="1" ht="18" customHeight="1">
      <c r="A59" s="87"/>
      <c r="B59" s="88"/>
      <c r="C59" s="88"/>
      <c r="D59" s="88"/>
      <c r="E59" s="88"/>
      <c r="F59" s="89"/>
      <c r="G59" s="26" t="s">
        <v>43</v>
      </c>
      <c r="H59" s="46">
        <v>7134</v>
      </c>
      <c r="I59" s="46">
        <v>7134</v>
      </c>
      <c r="J59" s="46">
        <f>J58+J57+J56+J55</f>
        <v>1564.9499999999998</v>
      </c>
      <c r="K59" s="46">
        <f>K58+K57+K56+K55</f>
        <v>5569.05</v>
      </c>
      <c r="L59" s="54">
        <f>J59/I59*100</f>
        <v>21.936501261564338</v>
      </c>
      <c r="M59" s="30"/>
    </row>
    <row r="60" spans="1:13" s="28" customFormat="1" ht="32.25" customHeight="1">
      <c r="A60" s="81" t="s">
        <v>36</v>
      </c>
      <c r="B60" s="82"/>
      <c r="C60" s="82"/>
      <c r="D60" s="82"/>
      <c r="E60" s="82"/>
      <c r="F60" s="83"/>
      <c r="G60" s="26" t="s">
        <v>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30"/>
    </row>
    <row r="61" spans="1:13" s="28" customFormat="1" ht="32.25" customHeight="1">
      <c r="A61" s="84"/>
      <c r="B61" s="85"/>
      <c r="C61" s="85"/>
      <c r="D61" s="85"/>
      <c r="E61" s="85"/>
      <c r="F61" s="86"/>
      <c r="G61" s="39" t="s">
        <v>41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30"/>
    </row>
    <row r="62" spans="1:13" s="28" customFormat="1" ht="32.25" customHeight="1">
      <c r="A62" s="84"/>
      <c r="B62" s="85"/>
      <c r="C62" s="85"/>
      <c r="D62" s="85"/>
      <c r="E62" s="85"/>
      <c r="F62" s="86"/>
      <c r="G62" s="5" t="s">
        <v>29</v>
      </c>
      <c r="H62" s="46">
        <v>4690</v>
      </c>
      <c r="I62" s="46">
        <v>4690</v>
      </c>
      <c r="J62" s="46">
        <v>883.42</v>
      </c>
      <c r="K62" s="46">
        <f>I62-J62</f>
        <v>3806.58</v>
      </c>
      <c r="L62" s="54">
        <f>J62/I62*100</f>
        <v>18.836247334754795</v>
      </c>
      <c r="M62" s="30"/>
    </row>
    <row r="63" spans="1:13" s="28" customFormat="1" ht="39.75" customHeight="1">
      <c r="A63" s="84"/>
      <c r="B63" s="85"/>
      <c r="C63" s="85"/>
      <c r="D63" s="85"/>
      <c r="E63" s="85"/>
      <c r="F63" s="86"/>
      <c r="G63" s="26" t="s">
        <v>42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30"/>
    </row>
    <row r="64" spans="1:13" s="28" customFormat="1" ht="21" customHeight="1">
      <c r="A64" s="87"/>
      <c r="B64" s="88"/>
      <c r="C64" s="88"/>
      <c r="D64" s="88"/>
      <c r="E64" s="88"/>
      <c r="F64" s="89"/>
      <c r="G64" s="5" t="s">
        <v>43</v>
      </c>
      <c r="H64" s="50">
        <v>4690</v>
      </c>
      <c r="I64" s="50">
        <v>4690</v>
      </c>
      <c r="J64" s="49">
        <f>J63+J62+J61+J60</f>
        <v>883.42</v>
      </c>
      <c r="K64" s="49">
        <f>K63+K62+K61+K60</f>
        <v>3806.58</v>
      </c>
      <c r="L64" s="15">
        <f>J64/I64*100</f>
        <v>18.836247334754795</v>
      </c>
      <c r="M64" s="30"/>
    </row>
    <row r="65" spans="1:13" s="2" customFormat="1" ht="38.25" customHeight="1">
      <c r="A65" s="57" t="s">
        <v>32</v>
      </c>
      <c r="B65" s="57"/>
      <c r="C65" s="19"/>
      <c r="D65" s="19"/>
      <c r="E65" s="19"/>
      <c r="F65" s="57" t="s">
        <v>33</v>
      </c>
      <c r="G65" s="57"/>
      <c r="H65" s="19"/>
      <c r="I65" s="71" t="s">
        <v>22</v>
      </c>
      <c r="J65" s="71"/>
      <c r="K65" s="71"/>
      <c r="L65" s="20"/>
      <c r="M65" s="20" t="s">
        <v>23</v>
      </c>
    </row>
    <row r="66" spans="2:13" ht="15.75">
      <c r="B66" s="3"/>
      <c r="I66" s="21"/>
      <c r="J66" s="21"/>
      <c r="K66" s="21"/>
      <c r="L66" s="66"/>
      <c r="M66" s="66"/>
    </row>
    <row r="67" spans="1:13" ht="30" customHeight="1">
      <c r="A67" s="57" t="s">
        <v>35</v>
      </c>
      <c r="B67" s="57"/>
      <c r="F67" s="58" t="s">
        <v>24</v>
      </c>
      <c r="G67" s="58"/>
      <c r="I67" s="58" t="s">
        <v>25</v>
      </c>
      <c r="J67" s="58"/>
      <c r="K67" s="58"/>
      <c r="L67" s="22"/>
      <c r="M67" s="21" t="s">
        <v>26</v>
      </c>
    </row>
    <row r="68" spans="2:13" ht="15.75">
      <c r="B68" s="3"/>
      <c r="L68" s="2"/>
      <c r="M68" s="2"/>
    </row>
    <row r="69" spans="2:13" ht="1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9" spans="1:25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7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4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</sheetData>
  <sheetProtection/>
  <mergeCells count="46">
    <mergeCell ref="A60:F64"/>
    <mergeCell ref="A44:F48"/>
    <mergeCell ref="B34:B38"/>
    <mergeCell ref="F34:F38"/>
    <mergeCell ref="A34:A38"/>
    <mergeCell ref="B39:B43"/>
    <mergeCell ref="F39:F43"/>
    <mergeCell ref="A39:A43"/>
    <mergeCell ref="A17:A21"/>
    <mergeCell ref="F17:F21"/>
    <mergeCell ref="F23:F27"/>
    <mergeCell ref="B23:B27"/>
    <mergeCell ref="B28:B32"/>
    <mergeCell ref="A28:A32"/>
    <mergeCell ref="A23:A27"/>
    <mergeCell ref="F28:F32"/>
    <mergeCell ref="A65:B65"/>
    <mergeCell ref="A55:F59"/>
    <mergeCell ref="A2:M3"/>
    <mergeCell ref="C8:E8"/>
    <mergeCell ref="A11:M11"/>
    <mergeCell ref="A22:M22"/>
    <mergeCell ref="B12:B16"/>
    <mergeCell ref="F12:F16"/>
    <mergeCell ref="A12:A16"/>
    <mergeCell ref="B17:B21"/>
    <mergeCell ref="L66:M66"/>
    <mergeCell ref="A10:M10"/>
    <mergeCell ref="A5:I5"/>
    <mergeCell ref="A4:K4"/>
    <mergeCell ref="A7:A8"/>
    <mergeCell ref="F65:G65"/>
    <mergeCell ref="I65:K65"/>
    <mergeCell ref="I7:I8"/>
    <mergeCell ref="B7:B8"/>
    <mergeCell ref="A50:F54"/>
    <mergeCell ref="A67:B67"/>
    <mergeCell ref="F67:G67"/>
    <mergeCell ref="I67:K67"/>
    <mergeCell ref="A33:M33"/>
    <mergeCell ref="F7:F8"/>
    <mergeCell ref="G7:G8"/>
    <mergeCell ref="H7:H8"/>
    <mergeCell ref="J7:J8"/>
    <mergeCell ref="M7:M8"/>
    <mergeCell ref="K7:L7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6"/>
    </row>
    <row r="4" spans="1:13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56"/>
    </row>
    <row r="5" spans="1:13" ht="28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6"/>
    </row>
    <row r="6" spans="1:13" ht="1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2.75" customHeight="1">
      <c r="A7" s="124"/>
      <c r="B7" s="125"/>
      <c r="C7" s="124"/>
      <c r="D7" s="124"/>
      <c r="E7" s="125"/>
      <c r="F7" s="126"/>
      <c r="G7" s="126"/>
      <c r="H7" s="126"/>
      <c r="I7" s="126"/>
      <c r="J7" s="126"/>
      <c r="K7" s="126"/>
      <c r="L7" s="125"/>
      <c r="M7" s="56"/>
    </row>
    <row r="8" spans="1:13" ht="12.75">
      <c r="A8" s="124"/>
      <c r="B8" s="125"/>
      <c r="C8" s="124"/>
      <c r="D8" s="124"/>
      <c r="E8" s="125"/>
      <c r="F8" s="126"/>
      <c r="G8" s="126"/>
      <c r="H8" s="126"/>
      <c r="I8" s="126"/>
      <c r="J8" s="126"/>
      <c r="K8" s="126"/>
      <c r="L8" s="125"/>
      <c r="M8" s="56"/>
    </row>
    <row r="9" spans="1:13" ht="12.75">
      <c r="A9" s="124"/>
      <c r="B9" s="127"/>
      <c r="C9" s="127"/>
      <c r="D9" s="127"/>
      <c r="E9" s="125"/>
      <c r="F9" s="124"/>
      <c r="G9" s="124"/>
      <c r="H9" s="127"/>
      <c r="I9" s="124"/>
      <c r="J9" s="124"/>
      <c r="K9" s="124"/>
      <c r="L9" s="125"/>
      <c r="M9" s="56"/>
    </row>
    <row r="10" spans="1:13" ht="12.75">
      <c r="A10" s="124"/>
      <c r="B10" s="127"/>
      <c r="C10" s="127"/>
      <c r="D10" s="127"/>
      <c r="E10" s="125"/>
      <c r="F10" s="124"/>
      <c r="G10" s="124"/>
      <c r="H10" s="127"/>
      <c r="I10" s="124"/>
      <c r="J10" s="124"/>
      <c r="K10" s="124"/>
      <c r="L10" s="125"/>
      <c r="M10" s="56"/>
    </row>
    <row r="11" spans="1:13" ht="12.75">
      <c r="A11" s="124"/>
      <c r="B11" s="127"/>
      <c r="C11" s="127"/>
      <c r="D11" s="127"/>
      <c r="E11" s="125"/>
      <c r="F11" s="124"/>
      <c r="G11" s="124"/>
      <c r="H11" s="127"/>
      <c r="I11" s="124"/>
      <c r="J11" s="124"/>
      <c r="K11" s="124"/>
      <c r="L11" s="125"/>
      <c r="M11" s="56"/>
    </row>
    <row r="12" spans="1:13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56"/>
    </row>
    <row r="13" spans="1:13" ht="12.75">
      <c r="A13" s="129"/>
      <c r="B13" s="130"/>
      <c r="C13" s="131"/>
      <c r="D13" s="128"/>
      <c r="E13" s="132"/>
      <c r="F13" s="128"/>
      <c r="G13" s="128"/>
      <c r="H13" s="128"/>
      <c r="I13" s="128"/>
      <c r="J13" s="128"/>
      <c r="K13" s="128"/>
      <c r="L13" s="128"/>
      <c r="M13" s="56"/>
    </row>
    <row r="14" spans="1:13" ht="12.75">
      <c r="A14" s="133"/>
      <c r="B14" s="127"/>
      <c r="C14" s="131"/>
      <c r="D14" s="124"/>
      <c r="E14" s="132"/>
      <c r="F14" s="124"/>
      <c r="G14" s="124"/>
      <c r="H14" s="124"/>
      <c r="I14" s="134"/>
      <c r="J14" s="134"/>
      <c r="K14" s="134"/>
      <c r="L14" s="124"/>
      <c r="M14" s="56"/>
    </row>
    <row r="15" spans="1:13" ht="12.75">
      <c r="A15" s="133"/>
      <c r="B15" s="131"/>
      <c r="C15" s="131"/>
      <c r="D15" s="124"/>
      <c r="E15" s="124"/>
      <c r="F15" s="133"/>
      <c r="G15" s="133"/>
      <c r="H15" s="124"/>
      <c r="I15" s="124"/>
      <c r="J15" s="124"/>
      <c r="K15" s="124"/>
      <c r="L15" s="124"/>
      <c r="M15" s="56"/>
    </row>
    <row r="16" spans="1:13" ht="12.75">
      <c r="A16" s="133"/>
      <c r="B16" s="135"/>
      <c r="C16" s="131"/>
      <c r="D16" s="124"/>
      <c r="E16" s="132"/>
      <c r="F16" s="133"/>
      <c r="G16" s="133"/>
      <c r="H16" s="124"/>
      <c r="I16" s="124"/>
      <c r="J16" s="124"/>
      <c r="K16" s="124"/>
      <c r="L16" s="124"/>
      <c r="M16" s="56"/>
    </row>
    <row r="17" spans="1:13" ht="12.75">
      <c r="A17" s="133"/>
      <c r="B17" s="131"/>
      <c r="C17" s="131"/>
      <c r="D17" s="124"/>
      <c r="E17" s="132"/>
      <c r="F17" s="133"/>
      <c r="G17" s="133"/>
      <c r="H17" s="124"/>
      <c r="I17" s="134"/>
      <c r="J17" s="134"/>
      <c r="K17" s="134"/>
      <c r="L17" s="124"/>
      <c r="M17" s="56"/>
    </row>
    <row r="18" spans="1:13" ht="12.75">
      <c r="A18" s="133"/>
      <c r="B18" s="135"/>
      <c r="C18" s="131"/>
      <c r="D18" s="124"/>
      <c r="E18" s="132"/>
      <c r="F18" s="133"/>
      <c r="G18" s="133"/>
      <c r="H18" s="124"/>
      <c r="I18" s="134"/>
      <c r="J18" s="134"/>
      <c r="K18" s="134"/>
      <c r="L18" s="124"/>
      <c r="M18" s="56"/>
    </row>
    <row r="19" spans="1:13" ht="12.75">
      <c r="A19" s="133"/>
      <c r="B19" s="135"/>
      <c r="C19" s="131"/>
      <c r="D19" s="124"/>
      <c r="E19" s="132"/>
      <c r="F19" s="133"/>
      <c r="G19" s="133"/>
      <c r="H19" s="124"/>
      <c r="I19" s="124"/>
      <c r="J19" s="124"/>
      <c r="K19" s="124"/>
      <c r="L19" s="124"/>
      <c r="M19" s="56"/>
    </row>
    <row r="20" spans="1:13" ht="12.75">
      <c r="A20" s="136"/>
      <c r="B20" s="127"/>
      <c r="C20" s="131"/>
      <c r="D20" s="137"/>
      <c r="E20" s="137"/>
      <c r="F20" s="137"/>
      <c r="G20" s="137"/>
      <c r="H20" s="137"/>
      <c r="I20" s="138"/>
      <c r="J20" s="138"/>
      <c r="K20" s="138"/>
      <c r="L20" s="137"/>
      <c r="M20" s="56"/>
    </row>
    <row r="21" spans="1:13" ht="12.75">
      <c r="A21" s="136"/>
      <c r="B21" s="127"/>
      <c r="C21" s="131"/>
      <c r="D21" s="137"/>
      <c r="E21" s="137"/>
      <c r="F21" s="137"/>
      <c r="G21" s="137"/>
      <c r="H21" s="137"/>
      <c r="I21" s="138"/>
      <c r="J21" s="138"/>
      <c r="K21" s="138"/>
      <c r="L21" s="137"/>
      <c r="M21" s="56"/>
    </row>
    <row r="22" spans="1:13" ht="12.75">
      <c r="A22" s="133"/>
      <c r="B22" s="135"/>
      <c r="C22" s="131"/>
      <c r="D22" s="124"/>
      <c r="E22" s="132"/>
      <c r="F22" s="124"/>
      <c r="G22" s="124"/>
      <c r="H22" s="124"/>
      <c r="I22" s="134"/>
      <c r="J22" s="134"/>
      <c r="K22" s="134"/>
      <c r="L22" s="137"/>
      <c r="M22" s="56"/>
    </row>
    <row r="23" spans="1:13" ht="12.75">
      <c r="A23" s="133"/>
      <c r="B23" s="135"/>
      <c r="C23" s="131"/>
      <c r="D23" s="124"/>
      <c r="E23" s="132"/>
      <c r="F23" s="124"/>
      <c r="G23" s="124"/>
      <c r="H23" s="124"/>
      <c r="I23" s="134"/>
      <c r="J23" s="134"/>
      <c r="K23" s="134"/>
      <c r="L23" s="137"/>
      <c r="M23" s="56"/>
    </row>
    <row r="24" spans="1:13" ht="127.5" customHeight="1">
      <c r="A24" s="124"/>
      <c r="B24" s="124"/>
      <c r="C24" s="124"/>
      <c r="D24" s="124"/>
      <c r="E24" s="124"/>
      <c r="F24" s="124"/>
      <c r="G24" s="124"/>
      <c r="H24" s="124"/>
      <c r="I24" s="139"/>
      <c r="J24" s="140"/>
      <c r="K24" s="140"/>
      <c r="L24" s="141"/>
      <c r="M24" s="142"/>
    </row>
    <row r="25" spans="1:13" ht="45.75" customHeight="1">
      <c r="A25" s="126"/>
      <c r="B25" s="126"/>
      <c r="C25" s="126"/>
      <c r="D25" s="126"/>
      <c r="E25" s="126"/>
      <c r="F25" s="126"/>
      <c r="G25" s="126"/>
      <c r="H25" s="122"/>
      <c r="I25" s="122"/>
      <c r="J25" s="122"/>
      <c r="K25" s="122"/>
      <c r="L25" s="122"/>
      <c r="M25" s="122"/>
    </row>
    <row r="26" spans="1:13" ht="12.75">
      <c r="A26" s="143"/>
      <c r="B26" s="144"/>
      <c r="C26" s="143"/>
      <c r="D26" s="143"/>
      <c r="E26" s="143"/>
      <c r="F26" s="143"/>
      <c r="G26" s="143"/>
      <c r="H26" s="143"/>
      <c r="I26" s="145"/>
      <c r="J26" s="145"/>
      <c r="K26" s="145"/>
      <c r="L26" s="145"/>
      <c r="M26" s="145"/>
    </row>
    <row r="27" spans="1:13" ht="12.75">
      <c r="A27" s="126"/>
      <c r="B27" s="12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/>
  <mergeCells count="13">
    <mergeCell ref="A25:B25"/>
    <mergeCell ref="C25:G25"/>
    <mergeCell ref="H25:M25"/>
    <mergeCell ref="A27:B27"/>
    <mergeCell ref="C27:G27"/>
    <mergeCell ref="H27:M27"/>
    <mergeCell ref="A3:L5"/>
    <mergeCell ref="E7:E11"/>
    <mergeCell ref="F7:G8"/>
    <mergeCell ref="L7:L11"/>
    <mergeCell ref="B7:B8"/>
    <mergeCell ref="H7:I8"/>
    <mergeCell ref="J7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2017-01-13T11:26:35Z</cp:lastPrinted>
  <dcterms:created xsi:type="dcterms:W3CDTF">2013-10-11T05:40:55Z</dcterms:created>
  <dcterms:modified xsi:type="dcterms:W3CDTF">2017-04-03T11:25:59Z</dcterms:modified>
  <cp:category/>
  <cp:version/>
  <cp:contentType/>
  <cp:contentStatus/>
</cp:coreProperties>
</file>