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72F3FE7-3309-4C7D-BE28-660278BF0C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J7" i="1" s="1"/>
  <c r="I8" i="1"/>
  <c r="J8" i="1" s="1"/>
  <c r="I9" i="1"/>
  <c r="J9" i="1" s="1"/>
  <c r="I6" i="1"/>
  <c r="J11" i="1" l="1"/>
</calcChain>
</file>

<file path=xl/sharedStrings.xml><?xml version="1.0" encoding="utf-8"?>
<sst xmlns="http://schemas.openxmlformats.org/spreadsheetml/2006/main" count="34" uniqueCount="29">
  <si>
    <t>Метод определения начальной (максимальной) цены: метод сопоставимых рыночных цен</t>
  </si>
  <si>
    <t>Способ размещения заказа: аукцион в электронной форме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</si>
  <si>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</si>
  <si>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</si>
  <si>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</si>
  <si>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</si>
  <si>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</si>
  <si>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</si>
  <si>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</si>
  <si>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</si>
  <si>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</si>
  <si>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</si>
  <si>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</si>
  <si>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Итого: начальная максимальная стоимость гражданско - правового договора</t>
  </si>
  <si>
    <t>Муниципальное бюджетное общеобразовательное учреждение "Средняя общеобразовательная школа №6"</t>
  </si>
  <si>
    <t>Исполнитель: гл. специалист по закупкам Белинская Н.Н</t>
  </si>
  <si>
    <t>И.о. директора школы ______________________  Е.Н. Рыбакова</t>
  </si>
  <si>
    <t>Сок  фруктово-ягодный с 3 лет</t>
  </si>
  <si>
    <t>Сок в ассортименте 200 гр</t>
  </si>
  <si>
    <t>килограмм</t>
  </si>
  <si>
    <t>литр</t>
  </si>
  <si>
    <t>Коммерческое предложение б/н от 28.06.2023 г.</t>
  </si>
  <si>
    <t>Дата составления сводной таблицы 28.06.2023г</t>
  </si>
  <si>
    <t>ЧАСТЬ IV. Обоснование начальной (максимальной) цены договора на поставку продуктов питания  (сыр,сок )</t>
  </si>
  <si>
    <t xml:space="preserve">Вид сыра: цельный. Вид сыра в зависимости от массовой доли жира в пересчете на сухое вещество:  полужирные. Вид сырья: коровье молоко. Наименование сыра из коровьего молока: голландский. Сорт сыра из коровьего молока: первый. Форма сыра: брусок.   </t>
  </si>
  <si>
    <t>Сыр полутвердый</t>
  </si>
  <si>
    <t>Сок фруктовый для детского питания</t>
  </si>
  <si>
    <t>Сок фруктовый для детского питания. Вид сока по способу обработки: пастеризованный. Налачие обогащенных компонентов: да. Вид сока: фруктовый. Вид сока по технологии производства: восстановленный. Возрастная категория: дети раннего возраста. Объем упаковки: 0,2 литра</t>
  </si>
  <si>
    <t xml:space="preserve"> Вид сока по способу обработки: пастеризованный. Налачие обогащенных компонентов: да. Вид сока: фруктовый. Вид сока по технологии производства: восстановленный. Возрастная категория: дети раннего возраста. Объем упаковки: 1 литр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</si>
</sst>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3" borderId="0" xfId="0" applyFont="1" applyFill="1" applyAlignment="1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/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applyFont="1"/>
    <xf numFmtId="0" fontId="0" fillId="4" borderId="0" xfId="0" applyFill="1"/>
    <xf numFmtId="4" fontId="6" fillId="0" borderId="4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8" fillId="3" borderId="6" xfId="0" applyFont="1" applyFill="1" applyBorder="1" applyAlignment="1">
      <alignment horizontal="left" vertical="top" wrapText="1"/>
    </xf>
    <xf numFmtId="0" fontId="8" fillId="3" borderId="8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3" fillId="4" borderId="0" xfId="0" applyFont="1" applyFill="1" applyAlignment="1">
      <alignment horizontal="left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0"/>
  <sheetViews>
    <sheetView tabSelected="1" topLeftCell="A8" zoomScale="69" zoomScaleNormal="69" workbookViewId="0">
      <selection activeCell="B13" sqref="B13:C13"/>
    </sheetView>
  </sheetViews>
  <sheetFormatPr defaultRowHeight="15" x14ac:dyDescent="0.25"/>
  <cols>
    <col min="1" max="1" width="6.42578125" customWidth="1"/>
    <col min="2" max="2" width="14.42578125" customWidth="1"/>
    <col min="3" max="3" width="20.42578125" customWidth="1"/>
    <col min="4" max="4" width="11.7109375" customWidth="1"/>
    <col min="5" max="5" width="13.28515625" customWidth="1"/>
    <col min="6" max="6" width="11.5703125" customWidth="1"/>
    <col min="9" max="9" width="12.42578125" customWidth="1"/>
    <col min="10" max="10" width="15.7109375" customWidth="1"/>
  </cols>
  <sheetData>
    <row r="1" spans="1:38" ht="33" customHeight="1" x14ac:dyDescent="0.25">
      <c r="A1" s="36" t="s">
        <v>23</v>
      </c>
      <c r="B1" s="36"/>
      <c r="C1" s="36"/>
      <c r="D1" s="36"/>
      <c r="E1" s="36"/>
      <c r="F1" s="36"/>
      <c r="G1" s="36"/>
      <c r="H1" s="36"/>
      <c r="I1" s="36"/>
      <c r="J1" s="36"/>
      <c r="K1" s="1"/>
    </row>
    <row r="2" spans="1:38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</row>
    <row r="3" spans="1:38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</row>
    <row r="4" spans="1:38" ht="15.75" x14ac:dyDescent="0.25">
      <c r="A4" s="39" t="s">
        <v>2</v>
      </c>
      <c r="B4" s="39" t="s">
        <v>3</v>
      </c>
      <c r="C4" s="39" t="s">
        <v>4</v>
      </c>
      <c r="D4" s="39" t="s">
        <v>5</v>
      </c>
      <c r="E4" s="39" t="s">
        <v>6</v>
      </c>
      <c r="F4" s="40" t="s">
        <v>7</v>
      </c>
      <c r="G4" s="41"/>
      <c r="H4" s="41"/>
      <c r="I4" s="42" t="s">
        <v>8</v>
      </c>
      <c r="J4" s="42" t="s">
        <v>9</v>
      </c>
    </row>
    <row r="5" spans="1:38" ht="67.5" customHeight="1" x14ac:dyDescent="0.25">
      <c r="A5" s="39"/>
      <c r="B5" s="39"/>
      <c r="C5" s="39"/>
      <c r="D5" s="39"/>
      <c r="E5" s="39"/>
      <c r="F5" s="2" t="s">
        <v>10</v>
      </c>
      <c r="G5" s="2" t="s">
        <v>11</v>
      </c>
      <c r="H5" s="2" t="s">
        <v>12</v>
      </c>
      <c r="I5" s="43"/>
      <c r="J5" s="43"/>
    </row>
    <row r="6" spans="1:38" ht="174.75" customHeight="1" x14ac:dyDescent="0.25">
      <c r="A6" s="3">
        <v>1</v>
      </c>
      <c r="B6" s="17" t="s">
        <v>25</v>
      </c>
      <c r="C6" s="4" t="s">
        <v>24</v>
      </c>
      <c r="D6" s="23" t="s">
        <v>19</v>
      </c>
      <c r="E6" s="3">
        <v>890</v>
      </c>
      <c r="F6" s="5">
        <v>602</v>
      </c>
      <c r="G6" s="5">
        <v>610</v>
      </c>
      <c r="H6" s="5">
        <v>620</v>
      </c>
      <c r="I6" s="5">
        <f>(F6+G6+H6)/3</f>
        <v>610.66666666666663</v>
      </c>
      <c r="J6" s="19">
        <v>543496.30000000005</v>
      </c>
    </row>
    <row r="7" spans="1:38" ht="240" x14ac:dyDescent="0.25">
      <c r="A7" s="14">
        <v>3</v>
      </c>
      <c r="B7" s="17" t="s">
        <v>26</v>
      </c>
      <c r="C7" s="22" t="s">
        <v>28</v>
      </c>
      <c r="D7" s="22" t="s">
        <v>20</v>
      </c>
      <c r="E7" s="18">
        <v>1000</v>
      </c>
      <c r="F7" s="20">
        <v>77</v>
      </c>
      <c r="G7" s="20">
        <v>80</v>
      </c>
      <c r="H7" s="20">
        <v>83</v>
      </c>
      <c r="I7" s="5">
        <f>(F7+G7+H7)/3</f>
        <v>80</v>
      </c>
      <c r="J7" s="19">
        <f>I7*E7</f>
        <v>80000</v>
      </c>
    </row>
    <row r="8" spans="1:38" ht="258.75" customHeight="1" x14ac:dyDescent="0.25">
      <c r="A8" s="3">
        <v>4</v>
      </c>
      <c r="B8" s="17" t="s">
        <v>17</v>
      </c>
      <c r="C8" s="23" t="s">
        <v>27</v>
      </c>
      <c r="D8" s="22" t="s">
        <v>20</v>
      </c>
      <c r="E8" s="3">
        <v>3200</v>
      </c>
      <c r="F8" s="5">
        <v>60</v>
      </c>
      <c r="G8" s="5">
        <v>50</v>
      </c>
      <c r="H8" s="5">
        <v>55</v>
      </c>
      <c r="I8" s="5">
        <f>(F8+G8+H8)/3</f>
        <v>55</v>
      </c>
      <c r="J8" s="19">
        <f>I8*E8</f>
        <v>176000</v>
      </c>
    </row>
    <row r="9" spans="1:38" ht="270" customHeight="1" x14ac:dyDescent="0.25">
      <c r="A9" s="13">
        <v>5</v>
      </c>
      <c r="B9" s="17" t="s">
        <v>18</v>
      </c>
      <c r="C9" s="22" t="s">
        <v>27</v>
      </c>
      <c r="D9" s="22" t="s">
        <v>20</v>
      </c>
      <c r="E9" s="18">
        <v>1000</v>
      </c>
      <c r="F9" s="20">
        <v>140</v>
      </c>
      <c r="G9" s="21">
        <v>150</v>
      </c>
      <c r="H9" s="21">
        <v>160</v>
      </c>
      <c r="I9" s="5">
        <f>(F9+G9+H9)/3</f>
        <v>150</v>
      </c>
      <c r="J9" s="19">
        <f>I9*E9</f>
        <v>150000</v>
      </c>
    </row>
    <row r="10" spans="1:38" ht="18.75" hidden="1" customHeight="1" x14ac:dyDescent="0.25"/>
    <row r="11" spans="1:38" ht="18.75" x14ac:dyDescent="0.3">
      <c r="A11" s="33" t="s">
        <v>13</v>
      </c>
      <c r="B11" s="34"/>
      <c r="C11" s="34"/>
      <c r="D11" s="34"/>
      <c r="E11" s="34"/>
      <c r="F11" s="34"/>
      <c r="G11" s="34"/>
      <c r="H11" s="34"/>
      <c r="I11" s="35"/>
      <c r="J11" s="6">
        <f>SUM(J6:J9)</f>
        <v>949496.3</v>
      </c>
    </row>
    <row r="12" spans="1:38" ht="34.5" hidden="1" customHeight="1" x14ac:dyDescent="0.25"/>
    <row r="13" spans="1:38" ht="35.1" customHeight="1" x14ac:dyDescent="0.25">
      <c r="A13" s="7">
        <v>1</v>
      </c>
      <c r="B13" s="29" t="s">
        <v>21</v>
      </c>
      <c r="C13" s="30"/>
      <c r="D13" s="31"/>
      <c r="E13" s="31"/>
      <c r="F13" s="31"/>
      <c r="G13" s="31"/>
      <c r="H13" s="31"/>
    </row>
    <row r="14" spans="1:38" ht="35.1" customHeight="1" x14ac:dyDescent="0.25">
      <c r="A14" s="8">
        <v>2</v>
      </c>
      <c r="B14" s="29" t="s">
        <v>21</v>
      </c>
      <c r="C14" s="30"/>
      <c r="D14" s="31"/>
      <c r="E14" s="31"/>
      <c r="F14" s="31"/>
      <c r="G14" s="31"/>
      <c r="H14" s="31"/>
    </row>
    <row r="15" spans="1:38" ht="15.75" x14ac:dyDescent="0.25">
      <c r="A15" s="7">
        <v>3</v>
      </c>
      <c r="B15" s="29" t="s">
        <v>21</v>
      </c>
      <c r="C15" s="30"/>
      <c r="D15" s="31"/>
      <c r="E15" s="31"/>
      <c r="F15" s="31"/>
      <c r="G15" s="31"/>
      <c r="H15" s="31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</row>
    <row r="16" spans="1:38" s="11" customFormat="1" ht="15.75" x14ac:dyDescent="0.25">
      <c r="A16" s="27" t="s">
        <v>14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</row>
    <row r="17" spans="1:38" ht="15.75" x14ac:dyDescent="0.25">
      <c r="A17" s="32" t="s">
        <v>16</v>
      </c>
      <c r="B17" s="32"/>
      <c r="C17" s="32"/>
      <c r="D17" s="32"/>
      <c r="E17" s="32"/>
      <c r="F17" s="32"/>
      <c r="G17" s="16"/>
      <c r="H17" s="16"/>
      <c r="I17" s="16"/>
      <c r="J17" s="16"/>
      <c r="K17" s="16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</row>
    <row r="18" spans="1:38" ht="15.75" x14ac:dyDescent="0.25">
      <c r="A18" s="27" t="s">
        <v>15</v>
      </c>
      <c r="B18" s="27"/>
      <c r="C18" s="27"/>
      <c r="D18" s="27"/>
      <c r="E18" s="27"/>
      <c r="F18" s="9"/>
      <c r="G18" s="9"/>
      <c r="H18" s="9"/>
      <c r="I18" s="9"/>
      <c r="J18" s="9"/>
      <c r="K18" s="9"/>
    </row>
    <row r="19" spans="1:38" x14ac:dyDescent="0.25">
      <c r="A19" s="28" t="s">
        <v>22</v>
      </c>
      <c r="B19" s="28"/>
      <c r="C19" s="28"/>
      <c r="D19" s="28"/>
      <c r="E19" s="28"/>
      <c r="F19" s="28"/>
      <c r="G19" s="10"/>
      <c r="H19" s="10"/>
      <c r="I19" s="10"/>
      <c r="J19" s="10"/>
      <c r="K19" s="10"/>
    </row>
    <row r="20" spans="1:38" x14ac:dyDescent="0.25">
      <c r="A20" s="24"/>
      <c r="B20" s="25"/>
      <c r="C20" s="25"/>
      <c r="D20" s="25"/>
      <c r="E20" s="25"/>
      <c r="F20" s="25"/>
      <c r="G20" s="25"/>
      <c r="H20" s="25"/>
      <c r="I20" s="26"/>
      <c r="J20" s="12"/>
    </row>
  </sheetData>
  <mergeCells count="23">
    <mergeCell ref="A11:I11"/>
    <mergeCell ref="B13:C13"/>
    <mergeCell ref="D13:H13"/>
    <mergeCell ref="A1:J1"/>
    <mergeCell ref="A2:J2"/>
    <mergeCell ref="A3:J3"/>
    <mergeCell ref="A4:A5"/>
    <mergeCell ref="B4:B5"/>
    <mergeCell ref="C4:C5"/>
    <mergeCell ref="D4:D5"/>
    <mergeCell ref="E4:E5"/>
    <mergeCell ref="F4:H4"/>
    <mergeCell ref="I4:I5"/>
    <mergeCell ref="J4:J5"/>
    <mergeCell ref="A20:I20"/>
    <mergeCell ref="A18:E18"/>
    <mergeCell ref="A19:F19"/>
    <mergeCell ref="B14:C14"/>
    <mergeCell ref="D14:H14"/>
    <mergeCell ref="B15:C15"/>
    <mergeCell ref="D15:H15"/>
    <mergeCell ref="A16:K16"/>
    <mergeCell ref="A17:F1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2023-07-14T07:59:27Z</dcterms:modified>
</cp:coreProperties>
</file>