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20" yWindow="615" windowWidth="23325" windowHeight="14295"/>
  </bookViews>
  <sheets>
    <sheet name="ПО" sheetId="14" r:id="rId1"/>
    <sheet name="Лист1" sheetId="15" r:id="rId2"/>
  </sheets>
  <definedNames>
    <definedName name="_xlnm.Print_Area" localSheetId="0">ПО!$A$1:$J$19</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10" i="14" l="1"/>
  <c r="J8" i="14"/>
  <c r="J9" i="14"/>
  <c r="J7" i="14"/>
  <c r="I9" i="14"/>
  <c r="I8" i="14"/>
  <c r="I7" i="14"/>
  <c r="J11" i="14"/>
  <c r="K7" i="15"/>
  <c r="L8" i="15"/>
  <c r="L9" i="15"/>
</calcChain>
</file>

<file path=xl/sharedStrings.xml><?xml version="1.0" encoding="utf-8"?>
<sst xmlns="http://schemas.openxmlformats.org/spreadsheetml/2006/main" count="59" uniqueCount="44">
  <si>
    <t>№ п.п (вида товара)</t>
  </si>
  <si>
    <t>Кол-во</t>
  </si>
  <si>
    <t>Единичные цены (тарифы)</t>
  </si>
  <si>
    <t>1*</t>
  </si>
  <si>
    <t>2*</t>
  </si>
  <si>
    <t>3*</t>
  </si>
  <si>
    <t>Средняя цена, руб.</t>
  </si>
  <si>
    <t>Начальная цена, руб.</t>
  </si>
  <si>
    <t>Ф.И.О.  руководителя                          В.В.Погребняк                    Подпись ______________________</t>
  </si>
  <si>
    <t>Наименование  товара</t>
  </si>
  <si>
    <t>Характеристика товара</t>
  </si>
  <si>
    <t>Ед.     товара</t>
  </si>
  <si>
    <t>ИТОГО</t>
  </si>
  <si>
    <t>4*</t>
  </si>
  <si>
    <t>5*</t>
  </si>
  <si>
    <t>ВСЕГО: Начальная (максимальная) цена гражданско-правового договора</t>
  </si>
  <si>
    <t>Молоко</t>
  </si>
  <si>
    <t>IV. Обоснование начальной (максимальной) цены гражданско-правового договора на поставку молока</t>
  </si>
  <si>
    <t>шт.</t>
  </si>
  <si>
    <t>МБОУ " Гимназия"</t>
  </si>
  <si>
    <t>коровье питьевое, цельное  выработанное из натурального сырья, с массовой долей жира не менее 3,2%, и не более 3,5 %.  Цвет белый с желтоватым оттенком,непрозрачное. Срок годности не менее 36 ч. Не более 120ч.</t>
  </si>
  <si>
    <t xml:space="preserve"> вход. № 30 от 30.03.2016г.Сов -Опторг-Продукт</t>
  </si>
  <si>
    <t xml:space="preserve"> вх № 35 от 07.04.2016г. "Премьер-Трейд"</t>
  </si>
  <si>
    <t xml:space="preserve"> вх. № 34 от 07.04.2016г." Торгснаб"</t>
  </si>
  <si>
    <t xml:space="preserve"> вх. № 36 от 11.04.2016г.ИП Ходжаев</t>
  </si>
  <si>
    <t>Дата составления сводной  таблицы    11.04.2016 г.</t>
  </si>
  <si>
    <t xml:space="preserve">Метод определения цены: метод сопоставимых рыночных цен </t>
  </si>
  <si>
    <t>Способ размещения заказа: аукцион в электронный форме среди субъектов малого предпринимательства и социально ориентированных некоммерческих организаций</t>
  </si>
  <si>
    <t>Метод определения цены: метод сопоставимых рыночных цен</t>
  </si>
  <si>
    <t>МБУ СШОР "Центр Югорского спорта"</t>
  </si>
  <si>
    <t>Способ осуществления закупки: аукцион в электронной форме среди субъектов малого предпринимательства и социально ориентированных некоммерческих организаций</t>
  </si>
  <si>
    <t>Дата составления сводной  таблицы    26.04.2019 г.</t>
  </si>
  <si>
    <t xml:space="preserve">IV. Обоснование начальной (максимальной) цены муниципального контракта на поставку кормов для лошадей для нужд МБУ СШОР «Центр Югорского спорта». </t>
  </si>
  <si>
    <t>Корма животные сухие (Овес)</t>
  </si>
  <si>
    <t>Корма животные сухие (Сено)</t>
  </si>
  <si>
    <t>Корма животные сухие (Морковь)</t>
  </si>
  <si>
    <t>Морковь очищенная от наличия земли сухим способом. Корнеплоды свежие, сухие, здоровые, не увядшие, не треснувшие, без признаков прорастания, без повреждений сельскохозяйственными вредителями, без излишней внешней влажности. Запах свойственный данному сорту, без посторонних запахов. Цвет от ярко оранжевого до светло оранжевого.</t>
  </si>
  <si>
    <t>Сено культурных пастбищ и сенокосов. Сено должно быть в рулонах весом не менее 500 кг и не более 501 кг в одном рулоне.
Цвет: от зеленого до желто-зеленого.
Запах: отсутствие затхлого, плесневелого и гнилостного запаха. Отсутствие высокой температуры внутри рулона.
Содержание ядовитых, вредных и сорных растений не должно превышать 0,5 %.</t>
  </si>
  <si>
    <t>Зерно овса крупное, полное, хорошо вызревшее цилиндрической или грушевидной формы, не битое, не давленное. Поверхность гладкая, с легким блеском. Не допускается наличие проросших зерен, а также зерен изъеденных вредителями. Овес должен быть в здоровом, не греющемся состоянии. 
Цвет: бело-желтый, желтый, золотисто-желтый. Не допускается наличие потемневших зерен.
Запах: характерный овсяный, без постороннего запаха. Не допустим запах плесени, затхлости, гнили, солода.
Влажность от 13,5 % до 15 %.</t>
  </si>
  <si>
    <t>кг</t>
  </si>
  <si>
    <t>вх. № 418/2 от 25.04.2019 г.</t>
  </si>
  <si>
    <t>вх. № 419/2 от 25.04.2019 г.</t>
  </si>
  <si>
    <t>вх. № 420/2 от 25.04.2019 г.</t>
  </si>
  <si>
    <t>Ф.И.О.  Врио директора                       А.Е.Соболев                 Подпись 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</si>
</sst>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8" x14ac:knownFonts="1">
    <font>
      <sz val="11"/>
      <color theme="1"/>
      <name val="Calibri"/>
      <family val="2"/>
      <charset val="204"/>
      <scheme val="minor"/>
    </font>
    <font>
      <sz val="10"/>
      <color theme="1"/>
      <name val="Times New Roman"/>
      <family val="1"/>
      <charset val="204"/>
    </font>
    <font>
      <sz val="12"/>
      <color indexed="8"/>
      <name val="Times New Roman"/>
      <family val="1"/>
      <charset val="204"/>
    </font>
    <font>
      <sz val="12"/>
      <color rgb="FF000000"/>
      <name val="Times New Roman"/>
      <family val="1"/>
      <charset val="204"/>
    </font>
    <font>
      <b/>
      <sz val="10"/>
      <color rgb="FF000000"/>
      <name val="Times New Roman"/>
      <family val="1"/>
      <charset val="204"/>
    </font>
    <font>
      <b/>
      <sz val="12"/>
      <color theme="1"/>
      <name val="Times New Roman"/>
      <family val="1"/>
      <charset val="204"/>
    </font>
    <font>
      <sz val="8"/>
      <color theme="1"/>
      <name val="Times New Roman"/>
      <family val="1"/>
      <charset val="204"/>
    </font>
    <font>
      <sz val="11"/>
      <color theme="1"/>
      <name val="Times New Roman"/>
      <family val="1"/>
      <charset val="204"/>
    </font>
    <font>
      <b/>
      <sz val="11"/>
      <color theme="1"/>
      <name val="Times New Roman"/>
      <family val="1"/>
      <charset val="204"/>
    </font>
    <font>
      <sz val="11"/>
      <color indexed="8"/>
      <name val="Times New Roman"/>
      <family val="1"/>
      <charset val="204"/>
    </font>
    <font>
      <sz val="10"/>
      <color rgb="FF000000"/>
      <name val="Times New Roman"/>
      <family val="1"/>
      <charset val="204"/>
    </font>
    <font>
      <sz val="11"/>
      <color rgb="FF000000"/>
      <name val="Times New Roman"/>
      <family val="1"/>
      <charset val="204"/>
    </font>
    <font>
      <b/>
      <sz val="10"/>
      <color theme="1"/>
      <name val="Times New Roman"/>
      <family val="1"/>
      <charset val="204"/>
    </font>
    <font>
      <sz val="11"/>
      <name val="Times New Roman"/>
      <family val="1"/>
      <charset val="204"/>
    </font>
    <font>
      <b/>
      <sz val="11"/>
      <name val="Times New Roman"/>
      <family val="1"/>
      <charset val="204"/>
    </font>
    <font>
      <sz val="12"/>
      <name val="Times New Roman"/>
      <family val="1"/>
      <charset val="204"/>
    </font>
    <font>
      <b/>
      <sz val="11"/>
      <color rgb="FF000000"/>
      <name val="Times New Roman"/>
      <family val="1"/>
      <charset val="204"/>
    </font>
    <font>
      <sz val="11"/>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2">
    <xf numFmtId="0" fontId="0" fillId="0" borderId="0"/>
    <xf numFmtId="43" fontId="17" fillId="0" borderId="0" applyFont="0" applyFill="0" applyBorder="0" applyAlignment="0" applyProtection="0"/>
  </cellStyleXfs>
  <cellXfs count="62">
    <xf numFmtId="0" fontId="0" fillId="0" borderId="0" xfId="0"/>
    <xf numFmtId="0" fontId="7" fillId="0" borderId="0" xfId="0" applyFont="1"/>
    <xf numFmtId="0" fontId="9" fillId="0" borderId="0" xfId="0" applyFont="1" applyAlignment="1"/>
    <xf numFmtId="0" fontId="9" fillId="0" borderId="0" xfId="0" applyFont="1"/>
    <xf numFmtId="2" fontId="11" fillId="0" borderId="1" xfId="0" applyNumberFormat="1" applyFont="1" applyBorder="1" applyAlignment="1">
      <alignment horizontal="center" vertical="center"/>
    </xf>
    <xf numFmtId="0" fontId="3" fillId="0" borderId="0" xfId="0" applyFont="1" applyBorder="1" applyAlignment="1">
      <alignment horizontal="center" vertical="center" wrapText="1"/>
    </xf>
    <xf numFmtId="0" fontId="7" fillId="0" borderId="0" xfId="0" applyFont="1" applyBorder="1" applyAlignment="1">
      <alignment horizontal="left"/>
    </xf>
    <xf numFmtId="2" fontId="12" fillId="0" borderId="1" xfId="0" applyNumberFormat="1" applyFont="1" applyBorder="1" applyAlignment="1">
      <alignment horizontal="center"/>
    </xf>
    <xf numFmtId="0" fontId="2" fillId="0" borderId="0" xfId="0" applyFont="1" applyAlignment="1"/>
    <xf numFmtId="0" fontId="7" fillId="0" borderId="0" xfId="0" applyFont="1" applyAlignment="1"/>
    <xf numFmtId="0" fontId="10" fillId="2" borderId="1" xfId="0" applyFont="1" applyFill="1" applyBorder="1" applyAlignment="1">
      <alignment horizontal="center" vertical="top"/>
    </xf>
    <xf numFmtId="0" fontId="11" fillId="2" borderId="1" xfId="0" applyFont="1" applyFill="1" applyBorder="1" applyAlignment="1">
      <alignment vertical="top" wrapText="1"/>
    </xf>
    <xf numFmtId="0" fontId="11" fillId="2" borderId="1" xfId="0" applyFont="1" applyFill="1" applyBorder="1" applyAlignment="1">
      <alignment horizontal="center" vertical="top"/>
    </xf>
    <xf numFmtId="0" fontId="4" fillId="2" borderId="1" xfId="0" applyFont="1" applyFill="1" applyBorder="1" applyAlignment="1">
      <alignment horizontal="left" vertical="center"/>
    </xf>
    <xf numFmtId="0" fontId="3" fillId="0" borderId="0" xfId="0" applyFont="1" applyBorder="1" applyAlignment="1">
      <alignment horizontal="left" vertical="center" wrapText="1"/>
    </xf>
    <xf numFmtId="0" fontId="1" fillId="0" borderId="1" xfId="0" applyFont="1" applyBorder="1" applyAlignment="1">
      <alignment horizontal="center" vertical="center" wrapText="1"/>
    </xf>
    <xf numFmtId="0" fontId="5" fillId="0" borderId="0" xfId="0" applyFont="1" applyBorder="1" applyAlignment="1">
      <alignment horizontal="left" vertical="center"/>
    </xf>
    <xf numFmtId="0" fontId="0" fillId="0" borderId="0" xfId="0" applyAlignment="1">
      <alignment wrapText="1"/>
    </xf>
    <xf numFmtId="0" fontId="5" fillId="0" borderId="1" xfId="0" applyFont="1" applyBorder="1" applyAlignment="1">
      <alignment horizontal="left" vertical="center"/>
    </xf>
    <xf numFmtId="0" fontId="10" fillId="2" borderId="1" xfId="0" applyFont="1" applyFill="1" applyBorder="1" applyAlignment="1">
      <alignment vertical="top" wrapText="1"/>
    </xf>
    <xf numFmtId="2" fontId="11" fillId="2" borderId="1" xfId="0" applyNumberFormat="1" applyFont="1" applyFill="1" applyBorder="1" applyAlignment="1">
      <alignment horizontal="center" vertical="top"/>
    </xf>
    <xf numFmtId="2" fontId="13" fillId="2" borderId="1" xfId="0" applyNumberFormat="1" applyFont="1" applyFill="1" applyBorder="1" applyAlignment="1">
      <alignment horizontal="center" vertical="top"/>
    </xf>
    <xf numFmtId="0" fontId="0" fillId="2" borderId="0" xfId="0" applyFill="1"/>
    <xf numFmtId="0" fontId="12" fillId="2" borderId="0" xfId="0" applyFont="1" applyFill="1" applyAlignment="1"/>
    <xf numFmtId="0" fontId="11" fillId="2" borderId="1" xfId="0" applyFont="1" applyFill="1" applyBorder="1" applyAlignment="1">
      <alignment horizontal="center" vertical="center"/>
    </xf>
    <xf numFmtId="0" fontId="16" fillId="2" borderId="2" xfId="0" applyFont="1" applyFill="1" applyBorder="1" applyAlignment="1">
      <alignment horizontal="center" vertical="center"/>
    </xf>
    <xf numFmtId="2" fontId="16" fillId="2" borderId="2" xfId="0" applyNumberFormat="1" applyFont="1" applyFill="1" applyBorder="1" applyAlignment="1">
      <alignment horizontal="center" vertical="center"/>
    </xf>
    <xf numFmtId="0" fontId="3" fillId="2" borderId="0" xfId="0" applyFont="1" applyFill="1" applyBorder="1" applyAlignment="1">
      <alignment horizontal="center" vertical="center" wrapText="1"/>
    </xf>
    <xf numFmtId="0" fontId="7" fillId="2" borderId="0" xfId="0" applyFont="1" applyFill="1"/>
    <xf numFmtId="43" fontId="11" fillId="2" borderId="1" xfId="1" applyFont="1" applyFill="1" applyBorder="1" applyAlignment="1">
      <alignment horizontal="center" vertical="center"/>
    </xf>
    <xf numFmtId="0" fontId="7" fillId="2" borderId="0" xfId="0" applyFont="1" applyFill="1" applyAlignment="1">
      <alignment wrapText="1"/>
    </xf>
    <xf numFmtId="0" fontId="0" fillId="2" borderId="0" xfId="0" applyFill="1" applyAlignment="1">
      <alignment wrapText="1"/>
    </xf>
    <xf numFmtId="43" fontId="12" fillId="2" borderId="1" xfId="1" applyNumberFormat="1" applyFont="1" applyFill="1" applyBorder="1" applyAlignment="1">
      <alignment horizontal="center"/>
    </xf>
    <xf numFmtId="0" fontId="1" fillId="2" borderId="1" xfId="0" applyFont="1" applyFill="1" applyBorder="1" applyAlignment="1">
      <alignment horizontal="center" vertical="center" wrapText="1"/>
    </xf>
    <xf numFmtId="43" fontId="11" fillId="2" borderId="2" xfId="1" applyFont="1" applyFill="1" applyBorder="1" applyAlignment="1">
      <alignment horizontal="center" vertical="center"/>
    </xf>
    <xf numFmtId="0" fontId="4" fillId="2" borderId="1"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2" xfId="0" applyFont="1" applyFill="1" applyBorder="1" applyAlignment="1">
      <alignment horizontal="left" vertical="center"/>
    </xf>
    <xf numFmtId="0" fontId="15" fillId="2" borderId="0" xfId="0" applyFont="1" applyFill="1" applyBorder="1" applyAlignment="1">
      <alignment horizontal="left" vertical="center" wrapText="1"/>
    </xf>
    <xf numFmtId="0" fontId="7" fillId="2" borderId="8" xfId="0"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wrapText="1"/>
    </xf>
    <xf numFmtId="0" fontId="6" fillId="0" borderId="1" xfId="0" applyFont="1" applyBorder="1" applyAlignment="1">
      <alignment vertical="top" wrapText="1"/>
    </xf>
    <xf numFmtId="0" fontId="6" fillId="0" borderId="0" xfId="0" applyFont="1" applyAlignment="1">
      <alignment wrapText="1"/>
    </xf>
    <xf numFmtId="0" fontId="15" fillId="2" borderId="0" xfId="0" applyFont="1" applyFill="1" applyBorder="1" applyAlignment="1">
      <alignment horizontal="left" vertical="center" wrapText="1"/>
    </xf>
    <xf numFmtId="0" fontId="8" fillId="2" borderId="0" xfId="0" applyFont="1" applyFill="1" applyAlignment="1">
      <alignment horizontal="center" wrapText="1"/>
    </xf>
    <xf numFmtId="0" fontId="5" fillId="2" borderId="3" xfId="0" applyFont="1" applyFill="1" applyBorder="1" applyAlignment="1">
      <alignment horizontal="left" vertical="center"/>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2" fillId="2" borderId="0" xfId="0" applyFont="1" applyFill="1" applyAlignment="1">
      <alignment horizontal="left" wrapText="1"/>
    </xf>
    <xf numFmtId="0" fontId="8" fillId="2" borderId="0" xfId="0" applyFont="1" applyFill="1" applyAlignment="1">
      <alignment horizontal="center"/>
    </xf>
    <xf numFmtId="0" fontId="3" fillId="0" borderId="0" xfId="0" applyFont="1" applyBorder="1" applyAlignment="1">
      <alignment horizontal="left" vertical="center" wrapText="1"/>
    </xf>
    <xf numFmtId="0" fontId="8" fillId="0" borderId="0" xfId="0" applyFont="1" applyAlignment="1">
      <alignment horizont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left" vertical="center"/>
    </xf>
    <xf numFmtId="0" fontId="14" fillId="3" borderId="0" xfId="0" applyFont="1" applyFill="1" applyAlignment="1">
      <alignment horizontal="left"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26"/>
  <sheetViews>
    <sheetView tabSelected="1" zoomScale="120" zoomScaleNormal="120" workbookViewId="0">
      <selection activeCell="A2" sqref="A2:J2"/>
    </sheetView>
  </sheetViews>
  <sheetFormatPr defaultColWidth="8.85546875" defaultRowHeight="15" x14ac:dyDescent="0.25"/>
  <cols>
    <col min="1" max="1" width="6" style="22" customWidth="1"/>
    <col min="2" max="2" width="14.85546875" style="31" customWidth="1"/>
    <col min="3" max="3" width="83.85546875" style="22" customWidth="1"/>
    <col min="4" max="4" width="7.140625" style="22" customWidth="1"/>
    <col min="5" max="5" width="7.42578125" style="22" customWidth="1"/>
    <col min="6" max="7" width="13.85546875" style="22" bestFit="1" customWidth="1"/>
    <col min="8" max="8" width="14.42578125" style="22" customWidth="1"/>
    <col min="9" max="9" width="11.42578125" style="22" customWidth="1"/>
    <col min="10" max="10" width="15.5703125" style="22" customWidth="1"/>
    <col min="11" max="16384" width="8.85546875" style="22"/>
  </cols>
  <sheetData>
    <row r="1" spans="1:10" ht="30.75" customHeight="1" x14ac:dyDescent="0.25">
      <c r="A1" s="46" t="s">
        <v>32</v>
      </c>
      <c r="B1" s="46"/>
      <c r="C1" s="46"/>
      <c r="D1" s="46"/>
      <c r="E1" s="46"/>
      <c r="F1" s="46"/>
      <c r="G1" s="46"/>
      <c r="H1" s="46"/>
      <c r="I1" s="46"/>
      <c r="J1" s="46"/>
    </row>
    <row r="2" spans="1:10" s="23" customFormat="1" ht="26.25" customHeight="1" x14ac:dyDescent="0.2">
      <c r="A2" s="54" t="s">
        <v>30</v>
      </c>
      <c r="B2" s="54"/>
      <c r="C2" s="54"/>
      <c r="D2" s="54"/>
      <c r="E2" s="54"/>
      <c r="F2" s="54"/>
      <c r="G2" s="54"/>
      <c r="H2" s="54"/>
      <c r="I2" s="54"/>
      <c r="J2" s="54"/>
    </row>
    <row r="3" spans="1:10" ht="17.25" customHeight="1" x14ac:dyDescent="0.2">
      <c r="A3" s="55"/>
      <c r="B3" s="55"/>
      <c r="C3" s="55"/>
      <c r="D3" s="55"/>
      <c r="E3" s="55"/>
      <c r="F3" s="55"/>
      <c r="G3" s="55"/>
      <c r="H3" s="55"/>
      <c r="I3" s="55"/>
      <c r="J3" s="55"/>
    </row>
    <row r="4" spans="1:10" ht="15.75" x14ac:dyDescent="0.25">
      <c r="A4" s="47" t="s">
        <v>28</v>
      </c>
      <c r="B4" s="47"/>
      <c r="C4" s="47"/>
      <c r="D4" s="47"/>
      <c r="E4" s="47"/>
      <c r="F4" s="47"/>
      <c r="G4" s="47"/>
      <c r="H4" s="47"/>
      <c r="I4" s="47"/>
      <c r="J4" s="47"/>
    </row>
    <row r="5" spans="1:10" ht="19.5" customHeight="1" x14ac:dyDescent="0.25">
      <c r="A5" s="48" t="s">
        <v>0</v>
      </c>
      <c r="B5" s="49" t="s">
        <v>9</v>
      </c>
      <c r="C5" s="49" t="s">
        <v>10</v>
      </c>
      <c r="D5" s="49" t="s">
        <v>11</v>
      </c>
      <c r="E5" s="49" t="s">
        <v>1</v>
      </c>
      <c r="F5" s="52" t="s">
        <v>2</v>
      </c>
      <c r="G5" s="53"/>
      <c r="H5" s="53"/>
      <c r="I5" s="50" t="s">
        <v>6</v>
      </c>
      <c r="J5" s="50" t="s">
        <v>7</v>
      </c>
    </row>
    <row r="6" spans="1:10" ht="25.5" customHeight="1" x14ac:dyDescent="0.25">
      <c r="A6" s="48"/>
      <c r="B6" s="50"/>
      <c r="C6" s="49"/>
      <c r="D6" s="49"/>
      <c r="E6" s="49"/>
      <c r="F6" s="33" t="s">
        <v>3</v>
      </c>
      <c r="G6" s="33" t="s">
        <v>4</v>
      </c>
      <c r="H6" s="33" t="s">
        <v>5</v>
      </c>
      <c r="I6" s="51"/>
      <c r="J6" s="51"/>
    </row>
    <row r="7" spans="1:10" ht="68.25" x14ac:dyDescent="0.25">
      <c r="A7" s="10">
        <v>1</v>
      </c>
      <c r="B7" s="43" t="s">
        <v>33</v>
      </c>
      <c r="C7" s="44" t="s">
        <v>38</v>
      </c>
      <c r="D7" s="24" t="s">
        <v>39</v>
      </c>
      <c r="E7" s="25">
        <v>22000</v>
      </c>
      <c r="F7" s="34">
        <v>16.5</v>
      </c>
      <c r="G7" s="34">
        <v>15</v>
      </c>
      <c r="H7" s="34">
        <v>13.5</v>
      </c>
      <c r="I7" s="26">
        <f>(F7+G7+H7)/3</f>
        <v>15</v>
      </c>
      <c r="J7" s="13">
        <f>I7*E7</f>
        <v>330000</v>
      </c>
    </row>
    <row r="8" spans="1:10" ht="56.25" x14ac:dyDescent="0.25">
      <c r="A8" s="10">
        <v>2</v>
      </c>
      <c r="B8" s="43" t="s">
        <v>34</v>
      </c>
      <c r="C8" s="43" t="s">
        <v>37</v>
      </c>
      <c r="D8" s="24" t="s">
        <v>39</v>
      </c>
      <c r="E8" s="25">
        <v>30000</v>
      </c>
      <c r="F8" s="34">
        <v>9</v>
      </c>
      <c r="G8" s="34">
        <v>9</v>
      </c>
      <c r="H8" s="34">
        <v>9</v>
      </c>
      <c r="I8" s="26">
        <f>(F8+G8+H8)/3</f>
        <v>9</v>
      </c>
      <c r="J8" s="35">
        <f t="shared" ref="J8:J9" si="0">I8*E8</f>
        <v>270000</v>
      </c>
    </row>
    <row r="9" spans="1:10" ht="45" x14ac:dyDescent="0.25">
      <c r="A9" s="10">
        <v>3</v>
      </c>
      <c r="B9" s="43" t="s">
        <v>35</v>
      </c>
      <c r="C9" s="43" t="s">
        <v>36</v>
      </c>
      <c r="D9" s="24" t="s">
        <v>39</v>
      </c>
      <c r="E9" s="25">
        <v>8000</v>
      </c>
      <c r="F9" s="34">
        <v>30</v>
      </c>
      <c r="G9" s="34">
        <v>32</v>
      </c>
      <c r="H9" s="34">
        <v>34</v>
      </c>
      <c r="I9" s="26">
        <f>(F9+G9+H9)/3</f>
        <v>32</v>
      </c>
      <c r="J9" s="35">
        <f t="shared" si="0"/>
        <v>256000</v>
      </c>
    </row>
    <row r="10" spans="1:10" x14ac:dyDescent="0.25">
      <c r="A10" s="35" t="s">
        <v>12</v>
      </c>
      <c r="B10" s="35"/>
      <c r="C10" s="11"/>
      <c r="D10" s="35"/>
      <c r="E10" s="35"/>
      <c r="F10" s="35"/>
      <c r="G10" s="35"/>
      <c r="H10" s="35"/>
      <c r="I10" s="35"/>
      <c r="J10" s="29">
        <f>SUM(J7:J9)</f>
        <v>856000</v>
      </c>
    </row>
    <row r="11" spans="1:10" x14ac:dyDescent="0.25">
      <c r="A11" s="36" t="s">
        <v>15</v>
      </c>
      <c r="B11" s="37"/>
      <c r="C11" s="35"/>
      <c r="D11" s="37"/>
      <c r="E11" s="37"/>
      <c r="F11" s="37"/>
      <c r="G11" s="37"/>
      <c r="H11" s="37"/>
      <c r="I11" s="38"/>
      <c r="J11" s="32">
        <f>SUM(J10:J10)</f>
        <v>856000</v>
      </c>
    </row>
    <row r="12" spans="1:10" x14ac:dyDescent="0.2">
      <c r="A12" s="40"/>
      <c r="B12" s="40"/>
      <c r="C12" s="37"/>
      <c r="D12" s="40"/>
      <c r="E12" s="40"/>
      <c r="F12" s="40"/>
      <c r="G12" s="40"/>
      <c r="H12" s="40"/>
      <c r="I12" s="40"/>
      <c r="J12" s="40"/>
    </row>
    <row r="13" spans="1:10" ht="15.75" customHeight="1" x14ac:dyDescent="0.25">
      <c r="A13" s="27">
        <v>1</v>
      </c>
      <c r="B13" s="45" t="s">
        <v>40</v>
      </c>
      <c r="C13" s="45"/>
      <c r="D13" s="39"/>
      <c r="E13" s="39"/>
      <c r="F13" s="39"/>
      <c r="G13" s="39"/>
      <c r="H13" s="39"/>
      <c r="I13" s="39"/>
      <c r="J13" s="39"/>
    </row>
    <row r="14" spans="1:10" ht="15.75" customHeight="1" x14ac:dyDescent="0.25">
      <c r="A14" s="27">
        <v>2</v>
      </c>
      <c r="B14" s="45" t="s">
        <v>41</v>
      </c>
      <c r="C14" s="45"/>
      <c r="D14" s="39"/>
      <c r="E14" s="39"/>
      <c r="F14" s="39"/>
      <c r="G14" s="39"/>
      <c r="H14" s="39"/>
      <c r="I14" s="39"/>
      <c r="J14" s="39"/>
    </row>
    <row r="15" spans="1:10" ht="15.75" customHeight="1" x14ac:dyDescent="0.25">
      <c r="A15" s="27">
        <v>3</v>
      </c>
      <c r="B15" s="45" t="s">
        <v>42</v>
      </c>
      <c r="C15" s="45"/>
      <c r="D15" s="39"/>
      <c r="E15" s="39"/>
      <c r="F15" s="39"/>
      <c r="G15" s="39"/>
      <c r="H15" s="39"/>
      <c r="I15" s="39"/>
      <c r="J15" s="39"/>
    </row>
    <row r="16" spans="1:10" ht="15.95" x14ac:dyDescent="0.2">
      <c r="A16" s="42"/>
      <c r="B16" s="42"/>
      <c r="C16" s="39"/>
      <c r="D16" s="42"/>
      <c r="E16" s="42"/>
      <c r="F16" s="42"/>
      <c r="G16" s="42"/>
      <c r="H16" s="42"/>
      <c r="I16" s="42"/>
      <c r="J16" s="42"/>
    </row>
    <row r="17" spans="1:10" ht="15.75" x14ac:dyDescent="0.25">
      <c r="A17" s="41" t="s">
        <v>29</v>
      </c>
      <c r="B17" s="41"/>
      <c r="C17" s="42"/>
      <c r="D17" s="41"/>
      <c r="E17" s="41"/>
      <c r="F17" s="41"/>
      <c r="G17" s="41"/>
      <c r="H17" s="41"/>
      <c r="I17" s="41"/>
      <c r="J17" s="41"/>
    </row>
    <row r="18" spans="1:10" ht="15.75" x14ac:dyDescent="0.25">
      <c r="A18" s="41" t="s">
        <v>43</v>
      </c>
      <c r="B18" s="41"/>
      <c r="C18" s="41"/>
      <c r="D18" s="41"/>
      <c r="E18" s="41"/>
      <c r="F18" s="41"/>
      <c r="G18" s="41"/>
      <c r="H18" s="41"/>
      <c r="I18" s="41"/>
      <c r="J18" s="41"/>
    </row>
    <row r="19" spans="1:10" ht="15.75" x14ac:dyDescent="0.25">
      <c r="A19" s="41" t="s">
        <v>31</v>
      </c>
      <c r="B19" s="41"/>
      <c r="C19" s="41"/>
      <c r="D19" s="41"/>
      <c r="E19" s="41"/>
      <c r="F19" s="41"/>
      <c r="G19" s="41"/>
      <c r="H19" s="41"/>
      <c r="I19" s="41"/>
      <c r="J19" s="41"/>
    </row>
    <row r="20" spans="1:10" ht="15.75" x14ac:dyDescent="0.25">
      <c r="A20" s="28"/>
      <c r="B20" s="30"/>
      <c r="C20" s="41"/>
      <c r="D20" s="28"/>
      <c r="E20" s="28"/>
      <c r="F20" s="28"/>
      <c r="G20" s="28"/>
      <c r="H20" s="28"/>
      <c r="I20" s="28"/>
      <c r="J20" s="28"/>
    </row>
    <row r="21" spans="1:10" x14ac:dyDescent="0.25">
      <c r="A21" s="28"/>
      <c r="B21" s="30"/>
      <c r="C21" s="28"/>
      <c r="D21" s="28"/>
      <c r="E21" s="28"/>
      <c r="F21" s="28"/>
      <c r="G21" s="28"/>
      <c r="H21" s="28"/>
      <c r="I21" s="28"/>
      <c r="J21" s="28"/>
    </row>
    <row r="22" spans="1:10" x14ac:dyDescent="0.25">
      <c r="A22" s="28"/>
      <c r="B22" s="30"/>
      <c r="C22" s="28"/>
      <c r="D22" s="28"/>
      <c r="E22" s="28"/>
      <c r="F22" s="28"/>
      <c r="G22" s="28"/>
      <c r="H22" s="28"/>
      <c r="I22" s="28"/>
      <c r="J22" s="28"/>
    </row>
    <row r="23" spans="1:10" x14ac:dyDescent="0.25">
      <c r="A23" s="28"/>
      <c r="B23" s="30"/>
      <c r="C23" s="28"/>
      <c r="D23" s="28"/>
      <c r="E23" s="28"/>
      <c r="F23" s="28"/>
      <c r="G23" s="28"/>
      <c r="H23" s="28"/>
      <c r="I23" s="28"/>
      <c r="J23" s="28"/>
    </row>
    <row r="24" spans="1:10" x14ac:dyDescent="0.25">
      <c r="A24" s="28"/>
      <c r="B24" s="30"/>
      <c r="C24" s="28"/>
      <c r="D24" s="28"/>
      <c r="E24" s="28"/>
      <c r="F24" s="28"/>
      <c r="G24" s="28"/>
      <c r="H24" s="28"/>
      <c r="I24" s="28"/>
      <c r="J24" s="28"/>
    </row>
    <row r="25" spans="1:10" x14ac:dyDescent="0.25">
      <c r="A25" s="28"/>
      <c r="B25" s="30"/>
      <c r="C25" s="28"/>
      <c r="D25" s="28"/>
      <c r="E25" s="28"/>
      <c r="F25" s="28"/>
      <c r="G25" s="28"/>
      <c r="H25" s="28"/>
      <c r="I25" s="28"/>
      <c r="J25" s="28"/>
    </row>
    <row r="26" spans="1:10" x14ac:dyDescent="0.25">
      <c r="C26" s="28"/>
    </row>
  </sheetData>
  <mergeCells count="15">
    <mergeCell ref="B13:C13"/>
    <mergeCell ref="B14:C14"/>
    <mergeCell ref="B15:C15"/>
    <mergeCell ref="A1:J1"/>
    <mergeCell ref="A4:J4"/>
    <mergeCell ref="A5:A6"/>
    <mergeCell ref="B5:B6"/>
    <mergeCell ref="C5:C6"/>
    <mergeCell ref="D5:D6"/>
    <mergeCell ref="E5:E6"/>
    <mergeCell ref="I5:I6"/>
    <mergeCell ref="J5:J6"/>
    <mergeCell ref="F5:H5"/>
    <mergeCell ref="A2:J2"/>
    <mergeCell ref="A3:J3"/>
  </mergeCells>
  <pageMargins left="0.19685039370078741" right="0.19685039370078741" top="0.19685039370078741" bottom="0.19685039370078741" header="0.31496062992125984" footer="0.31496062992125984"/>
  <pageSetup paperSize="9" scale="76"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opLeftCell="A28" workbookViewId="0">
      <selection activeCell="N12" sqref="N12"/>
    </sheetView>
  </sheetViews>
  <sheetFormatPr defaultColWidth="8.85546875" defaultRowHeight="15" x14ac:dyDescent="0.25"/>
  <cols>
    <col min="1" max="1" width="6.28515625" customWidth="1"/>
    <col min="2" max="2" width="12.85546875" customWidth="1"/>
    <col min="3" max="3" width="43.85546875" customWidth="1"/>
    <col min="4" max="4" width="7.140625" customWidth="1"/>
    <col min="5" max="5" width="7.42578125" customWidth="1"/>
    <col min="10" max="10" width="0" hidden="1" customWidth="1"/>
    <col min="12" max="12" width="10.28515625" customWidth="1"/>
  </cols>
  <sheetData>
    <row r="1" spans="1:16" ht="30.75" customHeight="1" x14ac:dyDescent="0.25">
      <c r="A1" s="57" t="s">
        <v>17</v>
      </c>
      <c r="B1" s="57"/>
      <c r="C1" s="57"/>
      <c r="D1" s="57"/>
      <c r="E1" s="57"/>
      <c r="F1" s="57"/>
      <c r="G1" s="57"/>
      <c r="H1" s="57"/>
      <c r="I1" s="57"/>
      <c r="J1" s="57"/>
      <c r="K1" s="57"/>
      <c r="L1" s="57"/>
    </row>
    <row r="2" spans="1:16" ht="28.5" customHeight="1" x14ac:dyDescent="0.25">
      <c r="A2" s="61" t="s">
        <v>27</v>
      </c>
      <c r="B2" s="61"/>
      <c r="C2" s="61"/>
      <c r="D2" s="61"/>
      <c r="E2" s="61"/>
      <c r="F2" s="61"/>
      <c r="G2" s="61"/>
      <c r="H2" s="61"/>
      <c r="I2" s="61"/>
      <c r="J2" s="16"/>
      <c r="K2" s="16"/>
      <c r="L2" s="16"/>
    </row>
    <row r="3" spans="1:16" ht="25.5" customHeight="1" x14ac:dyDescent="0.25">
      <c r="A3" s="16" t="s">
        <v>26</v>
      </c>
      <c r="B3" s="16"/>
      <c r="C3" s="16"/>
      <c r="D3" s="16"/>
      <c r="E3" s="16"/>
      <c r="F3" s="16"/>
      <c r="G3" s="16"/>
      <c r="H3" s="16"/>
      <c r="I3" s="16"/>
      <c r="J3" s="16"/>
      <c r="K3" s="16"/>
      <c r="L3" s="16"/>
    </row>
    <row r="4" spans="1:16" ht="15.95" x14ac:dyDescent="0.2">
      <c r="A4" s="18"/>
      <c r="B4" s="18"/>
      <c r="C4" s="18"/>
      <c r="D4" s="18"/>
      <c r="E4" s="18"/>
      <c r="F4" s="18"/>
      <c r="G4" s="18"/>
      <c r="H4" s="18"/>
      <c r="I4" s="18"/>
      <c r="J4" s="18"/>
      <c r="K4" s="18"/>
      <c r="L4" s="18"/>
    </row>
    <row r="5" spans="1:16" ht="19.5" customHeight="1" x14ac:dyDescent="0.25">
      <c r="A5" s="58" t="s">
        <v>0</v>
      </c>
      <c r="B5" s="59" t="s">
        <v>9</v>
      </c>
      <c r="C5" s="59" t="s">
        <v>10</v>
      </c>
      <c r="D5" s="59" t="s">
        <v>11</v>
      </c>
      <c r="E5" s="59" t="s">
        <v>1</v>
      </c>
      <c r="F5" s="59" t="s">
        <v>2</v>
      </c>
      <c r="G5" s="59"/>
      <c r="H5" s="59"/>
      <c r="I5" s="59"/>
      <c r="J5" s="59"/>
      <c r="K5" s="59" t="s">
        <v>6</v>
      </c>
      <c r="L5" s="59" t="s">
        <v>7</v>
      </c>
    </row>
    <row r="6" spans="1:16" ht="25.5" customHeight="1" x14ac:dyDescent="0.25">
      <c r="A6" s="58"/>
      <c r="B6" s="59"/>
      <c r="C6" s="59"/>
      <c r="D6" s="59"/>
      <c r="E6" s="59"/>
      <c r="F6" s="15" t="s">
        <v>3</v>
      </c>
      <c r="G6" s="15" t="s">
        <v>4</v>
      </c>
      <c r="H6" s="15" t="s">
        <v>5</v>
      </c>
      <c r="I6" s="15" t="s">
        <v>13</v>
      </c>
      <c r="J6" s="15" t="s">
        <v>14</v>
      </c>
      <c r="K6" s="59"/>
      <c r="L6" s="59"/>
    </row>
    <row r="7" spans="1:16" ht="69" customHeight="1" x14ac:dyDescent="0.25">
      <c r="A7" s="10">
        <v>1</v>
      </c>
      <c r="B7" s="11" t="s">
        <v>16</v>
      </c>
      <c r="C7" s="19" t="s">
        <v>20</v>
      </c>
      <c r="D7" s="12" t="s">
        <v>18</v>
      </c>
      <c r="E7" s="12">
        <v>4200</v>
      </c>
      <c r="F7" s="20">
        <v>60</v>
      </c>
      <c r="G7" s="20">
        <v>57.25</v>
      </c>
      <c r="H7" s="20">
        <v>58.62</v>
      </c>
      <c r="I7" s="21">
        <v>44.13</v>
      </c>
      <c r="J7" s="20">
        <v>55</v>
      </c>
      <c r="K7" s="20">
        <f>(I7+H7+G7+F7)/4</f>
        <v>55</v>
      </c>
      <c r="L7" s="13"/>
      <c r="P7" s="17"/>
    </row>
    <row r="8" spans="1:16" x14ac:dyDescent="0.25">
      <c r="A8" s="60" t="s">
        <v>12</v>
      </c>
      <c r="B8" s="60"/>
      <c r="C8" s="60"/>
      <c r="D8" s="60"/>
      <c r="E8" s="60"/>
      <c r="F8" s="60"/>
      <c r="G8" s="60"/>
      <c r="H8" s="60"/>
      <c r="I8" s="60"/>
      <c r="J8" s="60"/>
      <c r="K8" s="60"/>
      <c r="L8" s="4">
        <f>K7*E7</f>
        <v>231000</v>
      </c>
    </row>
    <row r="9" spans="1:16" x14ac:dyDescent="0.25">
      <c r="A9" s="60" t="s">
        <v>15</v>
      </c>
      <c r="B9" s="60"/>
      <c r="C9" s="60"/>
      <c r="D9" s="60"/>
      <c r="E9" s="60"/>
      <c r="F9" s="60"/>
      <c r="G9" s="60"/>
      <c r="H9" s="60"/>
      <c r="I9" s="60"/>
      <c r="J9" s="60"/>
      <c r="K9" s="60"/>
      <c r="L9" s="7">
        <f>L8</f>
        <v>231000</v>
      </c>
    </row>
    <row r="10" spans="1:16" x14ac:dyDescent="0.2">
      <c r="A10" s="6"/>
      <c r="B10" s="6"/>
      <c r="C10" s="6"/>
      <c r="D10" s="6"/>
      <c r="E10" s="6"/>
      <c r="F10" s="6"/>
      <c r="G10" s="6"/>
      <c r="H10" s="6"/>
      <c r="I10" s="6"/>
      <c r="J10" s="6"/>
      <c r="K10" s="6"/>
      <c r="L10" s="6"/>
    </row>
    <row r="11" spans="1:16" ht="14.25" customHeight="1" x14ac:dyDescent="0.25">
      <c r="A11" s="5">
        <v>1</v>
      </c>
      <c r="B11" s="56" t="s">
        <v>21</v>
      </c>
      <c r="C11" s="56"/>
      <c r="D11" s="56"/>
      <c r="E11" s="56"/>
      <c r="F11" s="14"/>
      <c r="G11" s="14"/>
      <c r="H11" s="14"/>
      <c r="I11" s="14"/>
      <c r="J11" s="14"/>
      <c r="K11" s="14"/>
      <c r="L11" s="14"/>
    </row>
    <row r="12" spans="1:16" ht="14.25" customHeight="1" x14ac:dyDescent="0.25">
      <c r="A12" s="5">
        <v>2</v>
      </c>
      <c r="B12" s="56" t="s">
        <v>22</v>
      </c>
      <c r="C12" s="56"/>
      <c r="D12" s="56"/>
      <c r="E12" s="56"/>
      <c r="F12" s="14"/>
      <c r="G12" s="14"/>
      <c r="H12" s="14"/>
      <c r="I12" s="14"/>
      <c r="J12" s="14"/>
      <c r="K12" s="14"/>
      <c r="L12" s="14"/>
    </row>
    <row r="13" spans="1:16" ht="14.25" customHeight="1" x14ac:dyDescent="0.25">
      <c r="A13" s="5">
        <v>3</v>
      </c>
      <c r="B13" s="56" t="s">
        <v>23</v>
      </c>
      <c r="C13" s="56"/>
      <c r="D13" s="56"/>
      <c r="E13" s="56"/>
      <c r="F13" s="14"/>
      <c r="G13" s="14"/>
      <c r="H13" s="14"/>
      <c r="I13" s="14"/>
      <c r="J13" s="14"/>
      <c r="K13" s="14"/>
      <c r="L13" s="14"/>
    </row>
    <row r="14" spans="1:16" ht="14.25" customHeight="1" x14ac:dyDescent="0.25">
      <c r="A14" s="5">
        <v>4</v>
      </c>
      <c r="B14" s="56" t="s">
        <v>24</v>
      </c>
      <c r="C14" s="56"/>
      <c r="D14" s="56"/>
      <c r="E14" s="56"/>
      <c r="F14" s="14"/>
      <c r="G14" s="14"/>
      <c r="H14" s="14"/>
      <c r="I14" s="14"/>
      <c r="J14" s="14"/>
      <c r="K14" s="14"/>
      <c r="L14" s="14"/>
    </row>
    <row r="15" spans="1:16" ht="14.25" customHeight="1" x14ac:dyDescent="0.2">
      <c r="A15" s="5"/>
      <c r="B15" s="14"/>
      <c r="C15" s="14"/>
      <c r="D15" s="14"/>
      <c r="E15" s="14"/>
      <c r="F15" s="14"/>
      <c r="G15" s="14"/>
      <c r="H15" s="14"/>
      <c r="I15" s="14"/>
      <c r="J15" s="14"/>
      <c r="K15" s="14"/>
      <c r="L15" s="14"/>
    </row>
    <row r="16" spans="1:16" ht="15.75" x14ac:dyDescent="0.25">
      <c r="A16" s="8" t="s">
        <v>19</v>
      </c>
      <c r="B16" s="8"/>
      <c r="C16" s="9"/>
      <c r="D16" s="1"/>
      <c r="E16" s="1"/>
      <c r="F16" s="1"/>
      <c r="G16" s="1"/>
      <c r="H16" s="1"/>
      <c r="I16" s="1"/>
      <c r="J16" s="1"/>
      <c r="K16" s="1"/>
      <c r="L16" s="1"/>
    </row>
    <row r="17" spans="1:12" ht="15.75" x14ac:dyDescent="0.25">
      <c r="A17" s="8" t="s">
        <v>8</v>
      </c>
      <c r="B17" s="8"/>
      <c r="C17" s="8"/>
      <c r="D17" s="8"/>
      <c r="E17" s="8"/>
      <c r="F17" s="8"/>
      <c r="G17" s="8"/>
      <c r="H17" s="8"/>
      <c r="I17" s="8"/>
      <c r="J17" s="1"/>
      <c r="K17" s="1"/>
      <c r="L17" s="1"/>
    </row>
    <row r="18" spans="1:12" ht="15.75" x14ac:dyDescent="0.25">
      <c r="A18" s="8" t="s">
        <v>25</v>
      </c>
      <c r="B18" s="2"/>
      <c r="C18" s="2"/>
      <c r="D18" s="3"/>
      <c r="E18" s="3"/>
      <c r="F18" s="3"/>
      <c r="G18" s="1"/>
      <c r="H18" s="1"/>
      <c r="I18" s="1"/>
      <c r="J18" s="1"/>
      <c r="K18" s="1"/>
      <c r="L18" s="1"/>
    </row>
    <row r="19" spans="1:12" x14ac:dyDescent="0.2">
      <c r="A19" s="1"/>
      <c r="B19" s="1"/>
      <c r="C19" s="1"/>
      <c r="D19" s="1"/>
      <c r="E19" s="1"/>
      <c r="F19" s="1"/>
      <c r="G19" s="1"/>
      <c r="H19" s="1"/>
      <c r="I19" s="1"/>
      <c r="J19" s="1"/>
      <c r="K19" s="1"/>
      <c r="L19" s="1"/>
    </row>
    <row r="20" spans="1:12" x14ac:dyDescent="0.2">
      <c r="A20" s="1"/>
      <c r="B20" s="1"/>
      <c r="C20" s="1"/>
      <c r="D20" s="1"/>
      <c r="E20" s="1"/>
      <c r="F20" s="1"/>
      <c r="G20" s="1"/>
      <c r="H20" s="1"/>
      <c r="I20" s="1"/>
      <c r="J20" s="1"/>
      <c r="K20" s="1"/>
      <c r="L20" s="1"/>
    </row>
    <row r="21" spans="1:12" x14ac:dyDescent="0.2">
      <c r="A21" s="1"/>
      <c r="B21" s="1"/>
      <c r="C21" s="1"/>
      <c r="D21" s="1"/>
      <c r="E21" s="1"/>
      <c r="F21" s="1"/>
      <c r="G21" s="1"/>
      <c r="H21" s="1"/>
      <c r="I21" s="1"/>
      <c r="J21" s="1"/>
      <c r="K21" s="1"/>
      <c r="L21" s="1"/>
    </row>
    <row r="22" spans="1:12" x14ac:dyDescent="0.2">
      <c r="A22" s="1"/>
      <c r="B22" s="1"/>
      <c r="C22" s="1"/>
      <c r="D22" s="1"/>
      <c r="E22" s="1"/>
      <c r="F22" s="1"/>
      <c r="G22" s="1"/>
      <c r="H22" s="1"/>
      <c r="I22" s="1"/>
      <c r="J22" s="1"/>
      <c r="K22" s="1"/>
      <c r="L22" s="1"/>
    </row>
    <row r="23" spans="1:12" x14ac:dyDescent="0.2">
      <c r="A23" s="1"/>
      <c r="B23" s="1"/>
      <c r="C23" s="1"/>
      <c r="D23" s="1"/>
      <c r="E23" s="1"/>
      <c r="F23" s="1"/>
      <c r="G23" s="1"/>
      <c r="H23" s="1"/>
      <c r="I23" s="1"/>
      <c r="J23" s="1"/>
      <c r="K23" s="1"/>
      <c r="L23" s="1"/>
    </row>
    <row r="24" spans="1:12" x14ac:dyDescent="0.2">
      <c r="A24" s="1"/>
      <c r="B24" s="1"/>
      <c r="C24" s="1"/>
      <c r="D24" s="1"/>
      <c r="E24" s="1"/>
      <c r="F24" s="1"/>
      <c r="G24" s="1"/>
      <c r="H24" s="1"/>
      <c r="I24" s="1"/>
      <c r="J24" s="1"/>
      <c r="K24" s="1"/>
      <c r="L24" s="1"/>
    </row>
  </sheetData>
  <mergeCells count="16">
    <mergeCell ref="B14:E14"/>
    <mergeCell ref="A1:L1"/>
    <mergeCell ref="A5:A6"/>
    <mergeCell ref="B5:B6"/>
    <mergeCell ref="C5:C6"/>
    <mergeCell ref="D5:D6"/>
    <mergeCell ref="E5:E6"/>
    <mergeCell ref="F5:J5"/>
    <mergeCell ref="K5:K6"/>
    <mergeCell ref="L5:L6"/>
    <mergeCell ref="A8:K8"/>
    <mergeCell ref="A9:K9"/>
    <mergeCell ref="B11:E11"/>
    <mergeCell ref="B12:E12"/>
    <mergeCell ref="B13:E13"/>
    <mergeCell ref="A2:I2"/>
  </mergeCells>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ПО</vt:lpstr>
      <vt:lpstr>Лист1</vt:lpstr>
      <vt:lpstr>ПО!Область_печати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Buh-yakorek</dc:creator>
  <cp:lastModifiedBy>Болдырева Оксана Владиславовна</cp:lastModifiedBy>
  <cp:lastPrinted>2019-06-13T06:16:05Z</cp:lastPrinted>
  <dcterms:created xsi:type="dcterms:W3CDTF">2014-02-14T07:05:08Z</dcterms:created>
  <dcterms:modified xsi:type="dcterms:W3CDTF">2019-06-26T10:36:49Z</dcterms:modified>
</cp:coreProperties>
</file>