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95" windowWidth="18120" windowHeight="78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4" i="1" l="1"/>
  <c r="F9" i="1"/>
  <c r="F15" i="1" l="1"/>
  <c r="F16" i="1" s="1"/>
  <c r="E14" i="1"/>
  <c r="D14" i="1"/>
  <c r="C14" i="1"/>
  <c r="B14" i="1"/>
  <c r="E9" i="1"/>
  <c r="E15" i="1" s="1"/>
  <c r="D9" i="1"/>
  <c r="D15" i="1" s="1"/>
  <c r="C9" i="1"/>
  <c r="C15" i="1" s="1"/>
  <c r="B9" i="1"/>
  <c r="B15" i="1" s="1"/>
  <c r="D16" i="1" l="1"/>
  <c r="B16" i="1"/>
  <c r="C16" i="1"/>
  <c r="E16" i="1" l="1"/>
</calcChain>
</file>

<file path=xl/sharedStrings.xml><?xml version="1.0" encoding="utf-8"?>
<sst xmlns="http://schemas.openxmlformats.org/spreadsheetml/2006/main" count="26" uniqueCount="19">
  <si>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</si>
  <si>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</si>
  <si>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</si>
  <si>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</si>
  <si>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</si>
  <si>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</si>
  <si>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</si>
  <si>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</si>
  <si>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</si>
  <si>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</si>
  <si>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</si>
  <si>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</si>
  <si>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</si>
  <si>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Заместитель начальника ЕДДС                                                                                                                                                   Сташкевич А.В.</t>
  </si>
  <si>
    <t>Источник бесперебойного питания</t>
  </si>
  <si>
    <t xml:space="preserve">Начальная (максимальная цена) контракта составляет 79 925 (семьдесят девять тысяч девятьсот двадцать пять) рублей 10 копеек
1* - Коммерческое предложение:  вх. № 144 от 11.04.2018 г.
2* - Коммерческое предложение: вх. № 145 от 11.04.2018 г.
3* - Коммерческое предложение: вх. № 146 от 11.04.2018 г.
</t>
  </si>
  <si>
    <r>
      <t xml:space="preserve">IV. ОБОСНОВАНИЕ НАЧАЛЬНОЙ (МАКСИМАЛЬНОЙ) ЦЕНЫ КОНТРАКТА НА ПОСТАВКУ ИСТОЧНИКОВ БЕСПЕРЕБОЙНОГО ПИТАНИЯ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(ИКЗ-183862201905886220100100090102720244</t>
    </r>
    <r>
      <rPr>
        <sz val="14"/>
        <color theme="1"/>
        <rFont val="Times New Roman"/>
        <family val="1"/>
        <charset val="204"/>
      </rPr>
      <t>)</t>
    </r>
  </si>
  <si>
    <t xml:space="preserve">Источник бесперебойного питания
Характеристики устройства:
- максимальная выходная мощность не менее 625 ВА/375 Вт
- номинальное выходное напряжение: 220 В;
- выходные соединения: 
не менее 2 выходов стандарта IEC 320 C13 (защита от всплесков напряжения);
не менее 3 выходов стандарта IEC 320 C13 (батарейное резервное питание);
- номинальное входное напряжение: 220 В;
- тип батареи: необслуживаемая герметичная свинцово-кислотная батарея с загущенным электролитом: защита от утечек;
- продолжительность работы в автономном режиме под полной нагрузкой: не менее 12 минут;
- интерфейсы управления: USB-порт не менее 1-го;
- панель управления: светодиодный дисплей со шкалами нагрузки и заряда батарей;
- комплект поставки: ИБП, программное обеспечение для ИБП на оптическом носителе, не менее 2-х кабелей стандарта IEC 320 C13/ IEC-320-C14, интерфейсный кабель USB.
</t>
  </si>
  <si>
    <t>Источник бесперебойного питания
Характеристики устройства:
- максимальная выходная мощность не менее 1200 ВА/700 Вт
- номинальное выходное напряжение: 220 В;
- выходные соединения: 
не менее 2 выходов стандарта IEC 320 C13 (защита от всплесков напряжения);
не менее 4 выходов стандарта IEC 320 C13 (батарейное резервное питание);
- номинальное входное напряжение: 220 В;
- тип батареи: необслуживаемая герметичная свинцово-кислотная батарея с загущенным электролитом: защита от утечек;
- количество батарей не менее 2 шт;
- продолжительность работы в автономном режиме под полной нагрузкой: не менее 30 минут;
- интерфейсы управления: USB-порт не менее 1-го;
- панель управления: светодиодный дисплей со шкалами нагрузки и заряда батарей;
- комплект поставки: ИБП, программное обеспечение для ИБП на оптическом носителе, не менее 2-х кабелей стандарта IEC 320 C13/ IEC-320-C14 , интерфейсный кабель USB.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</si>
</sst>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 vertical="top"/>
    </xf>
    <xf numFmtId="2" fontId="6" fillId="0" borderId="4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2" fontId="4" fillId="0" borderId="23" xfId="0" applyNumberFormat="1" applyFont="1" applyBorder="1" applyAlignment="1">
      <alignment vertical="top" wrapText="1"/>
    </xf>
    <xf numFmtId="2" fontId="6" fillId="0" borderId="24" xfId="0" applyNumberFormat="1" applyFont="1" applyFill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6" fillId="0" borderId="25" xfId="0" applyNumberFormat="1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4" fontId="8" fillId="0" borderId="10" xfId="0" applyNumberFormat="1" applyFont="1" applyBorder="1" applyAlignment="1">
      <alignment horizontal="center" vertical="top" wrapText="1"/>
    </xf>
    <xf numFmtId="2" fontId="4" fillId="0" borderId="0" xfId="0" applyNumberFormat="1" applyFont="1" applyAlignment="1">
      <alignment vertical="top"/>
    </xf>
    <xf numFmtId="0" fontId="7" fillId="0" borderId="12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2" fontId="4" fillId="0" borderId="15" xfId="0" applyNumberFormat="1" applyFont="1" applyBorder="1" applyAlignment="1">
      <alignment vertical="top" wrapText="1"/>
    </xf>
    <xf numFmtId="2" fontId="4" fillId="0" borderId="19" xfId="0" applyNumberFormat="1" applyFont="1" applyBorder="1" applyAlignment="1">
      <alignment vertical="top" wrapText="1"/>
    </xf>
    <xf numFmtId="0" fontId="4" fillId="0" borderId="17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8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2"/>
  <sheetViews>
    <sheetView tabSelected="1" topLeftCell="A16" workbookViewId="0">
      <selection activeCell="C28" sqref="C28"/>
    </sheetView>
  </sheetViews>
  <sheetFormatPr defaultRowHeight="13.5" customHeight="1" x14ac:dyDescent="0.25"/>
  <cols>
    <col min="1" max="1" width="24" style="2" customWidth="1"/>
    <col min="2" max="3" width="24.625" style="2" customWidth="1"/>
    <col min="4" max="4" width="24.5" style="2" customWidth="1"/>
    <col min="5" max="5" width="24.625" style="2" customWidth="1"/>
    <col min="6" max="6" width="15" style="2" customWidth="1"/>
    <col min="7" max="7" width="9" style="5"/>
    <col min="8" max="8" width="9" style="6"/>
    <col min="9" max="16384" width="9" style="1"/>
  </cols>
  <sheetData>
    <row r="1" spans="1:8" ht="60" customHeight="1" thickBot="1" x14ac:dyDescent="0.3">
      <c r="A1" s="37" t="s">
        <v>16</v>
      </c>
      <c r="B1" s="37"/>
      <c r="C1" s="37"/>
      <c r="D1" s="37"/>
      <c r="E1" s="37"/>
      <c r="F1" s="37"/>
      <c r="G1" s="1"/>
      <c r="H1" s="1"/>
    </row>
    <row r="2" spans="1:8" s="3" customFormat="1" ht="21" customHeight="1" thickTop="1" thickBot="1" x14ac:dyDescent="0.3">
      <c r="A2" s="7" t="s">
        <v>0</v>
      </c>
      <c r="B2" s="8"/>
      <c r="C2" s="8"/>
      <c r="D2" s="8"/>
      <c r="E2" s="8"/>
      <c r="F2" s="8"/>
    </row>
    <row r="3" spans="1:8" ht="39.75" customHeight="1" thickTop="1" thickBot="1" x14ac:dyDescent="0.3">
      <c r="A3" s="38" t="s">
        <v>1</v>
      </c>
      <c r="B3" s="40" t="s">
        <v>2</v>
      </c>
      <c r="C3" s="41"/>
      <c r="D3" s="42"/>
      <c r="E3" s="9" t="s">
        <v>11</v>
      </c>
      <c r="F3" s="10" t="s">
        <v>12</v>
      </c>
      <c r="G3" s="1"/>
      <c r="H3" s="1"/>
    </row>
    <row r="4" spans="1:8" ht="21" customHeight="1" thickBot="1" x14ac:dyDescent="0.3">
      <c r="A4" s="39"/>
      <c r="B4" s="11">
        <v>1</v>
      </c>
      <c r="C4" s="12">
        <v>2</v>
      </c>
      <c r="D4" s="12">
        <v>3</v>
      </c>
      <c r="E4" s="13"/>
      <c r="F4" s="14"/>
      <c r="G4" s="1"/>
      <c r="H4" s="1"/>
    </row>
    <row r="5" spans="1:8" ht="20.25" customHeight="1" thickTop="1" x14ac:dyDescent="0.25">
      <c r="A5" s="15" t="s">
        <v>3</v>
      </c>
      <c r="B5" s="43" t="s">
        <v>14</v>
      </c>
      <c r="C5" s="44"/>
      <c r="D5" s="44"/>
      <c r="E5" s="45"/>
      <c r="F5" s="31"/>
      <c r="G5" s="1"/>
      <c r="H5" s="1"/>
    </row>
    <row r="6" spans="1:8" ht="303.75" customHeight="1" thickBot="1" x14ac:dyDescent="0.3">
      <c r="A6" s="16" t="s">
        <v>4</v>
      </c>
      <c r="B6" s="46" t="s">
        <v>18</v>
      </c>
      <c r="C6" s="47"/>
      <c r="D6" s="47"/>
      <c r="E6" s="48"/>
      <c r="F6" s="32"/>
      <c r="G6" s="1"/>
      <c r="H6" s="1"/>
    </row>
    <row r="7" spans="1:8" ht="21" customHeight="1" thickTop="1" thickBot="1" x14ac:dyDescent="0.3">
      <c r="A7" s="16" t="s">
        <v>5</v>
      </c>
      <c r="B7" s="17">
        <v>5</v>
      </c>
      <c r="C7" s="18" t="s">
        <v>6</v>
      </c>
      <c r="D7" s="18"/>
      <c r="E7" s="19"/>
      <c r="F7" s="20"/>
      <c r="G7" s="1"/>
      <c r="H7" s="1"/>
    </row>
    <row r="8" spans="1:8" ht="21" customHeight="1" thickTop="1" thickBot="1" x14ac:dyDescent="0.3">
      <c r="A8" s="16" t="s">
        <v>7</v>
      </c>
      <c r="B8" s="21">
        <v>10879</v>
      </c>
      <c r="C8" s="21">
        <v>9404.7000000000007</v>
      </c>
      <c r="D8" s="21">
        <v>10990</v>
      </c>
      <c r="E8" s="22">
        <v>10424.57</v>
      </c>
      <c r="F8" s="22">
        <v>10424.57</v>
      </c>
      <c r="G8" s="1"/>
      <c r="H8" s="1"/>
    </row>
    <row r="9" spans="1:8" ht="21" customHeight="1" thickTop="1" thickBot="1" x14ac:dyDescent="0.3">
      <c r="A9" s="16" t="s">
        <v>8</v>
      </c>
      <c r="B9" s="21">
        <f>B8*B7</f>
        <v>54395</v>
      </c>
      <c r="C9" s="23">
        <f>C8*B7</f>
        <v>47023.5</v>
      </c>
      <c r="D9" s="24">
        <f>D8*B7</f>
        <v>54950</v>
      </c>
      <c r="E9" s="24">
        <f>B7*E8</f>
        <v>52122.85</v>
      </c>
      <c r="F9" s="22">
        <f>F8*B7</f>
        <v>52122.85</v>
      </c>
      <c r="G9" s="1"/>
      <c r="H9" s="1"/>
    </row>
    <row r="10" spans="1:8" ht="21" customHeight="1" thickTop="1" x14ac:dyDescent="0.25">
      <c r="A10" s="15" t="s">
        <v>3</v>
      </c>
      <c r="B10" s="28" t="s">
        <v>14</v>
      </c>
      <c r="C10" s="29"/>
      <c r="D10" s="29"/>
      <c r="E10" s="30"/>
      <c r="F10" s="31"/>
      <c r="G10" s="1"/>
      <c r="H10" s="1"/>
    </row>
    <row r="11" spans="1:8" ht="282.75" customHeight="1" thickBot="1" x14ac:dyDescent="0.3">
      <c r="A11" s="16" t="s">
        <v>4</v>
      </c>
      <c r="B11" s="33" t="s">
        <v>17</v>
      </c>
      <c r="C11" s="34"/>
      <c r="D11" s="34"/>
      <c r="E11" s="35"/>
      <c r="F11" s="32"/>
      <c r="G11" s="1"/>
      <c r="H11" s="1"/>
    </row>
    <row r="12" spans="1:8" ht="21" customHeight="1" thickTop="1" thickBot="1" x14ac:dyDescent="0.3">
      <c r="A12" s="16" t="s">
        <v>5</v>
      </c>
      <c r="B12" s="17">
        <v>5</v>
      </c>
      <c r="C12" s="18" t="s">
        <v>6</v>
      </c>
      <c r="D12" s="18"/>
      <c r="E12" s="19"/>
      <c r="F12" s="20"/>
      <c r="G12" s="1"/>
      <c r="H12" s="1"/>
    </row>
    <row r="13" spans="1:8" ht="21" customHeight="1" thickTop="1" thickBot="1" x14ac:dyDescent="0.3">
      <c r="A13" s="16" t="s">
        <v>7</v>
      </c>
      <c r="B13" s="21">
        <v>5730</v>
      </c>
      <c r="C13" s="21">
        <v>5381.36</v>
      </c>
      <c r="D13" s="21">
        <v>5570</v>
      </c>
      <c r="E13" s="22">
        <v>5560.45</v>
      </c>
      <c r="F13" s="22">
        <v>5560.45</v>
      </c>
      <c r="G13" s="1"/>
      <c r="H13" s="1"/>
    </row>
    <row r="14" spans="1:8" ht="21" customHeight="1" thickTop="1" thickBot="1" x14ac:dyDescent="0.3">
      <c r="A14" s="16" t="s">
        <v>8</v>
      </c>
      <c r="B14" s="21">
        <f>B13*B12</f>
        <v>28650</v>
      </c>
      <c r="C14" s="23">
        <f>C13*B12</f>
        <v>26906.799999999999</v>
      </c>
      <c r="D14" s="24">
        <f>D13*B12</f>
        <v>27850</v>
      </c>
      <c r="E14" s="24">
        <f>B12*E13</f>
        <v>27802.25</v>
      </c>
      <c r="F14" s="22">
        <f>F13*B12</f>
        <v>27802.25</v>
      </c>
      <c r="G14" s="1"/>
      <c r="H14" s="1"/>
    </row>
    <row r="15" spans="1:8" ht="21" customHeight="1" thickTop="1" thickBot="1" x14ac:dyDescent="0.3">
      <c r="A15" s="25" t="s">
        <v>9</v>
      </c>
      <c r="B15" s="26">
        <f>B9+B14</f>
        <v>83045</v>
      </c>
      <c r="C15" s="26">
        <f>C9+C14</f>
        <v>73930.3</v>
      </c>
      <c r="D15" s="26">
        <f>D9+D14</f>
        <v>82800</v>
      </c>
      <c r="E15" s="26">
        <f>E9+E14</f>
        <v>79925.100000000006</v>
      </c>
      <c r="F15" s="26">
        <f>F9+F14</f>
        <v>79925.100000000006</v>
      </c>
      <c r="G15" s="1"/>
      <c r="H15" s="1"/>
    </row>
    <row r="16" spans="1:8" ht="21" customHeight="1" thickTop="1" thickBot="1" x14ac:dyDescent="0.3">
      <c r="A16" s="16" t="s">
        <v>10</v>
      </c>
      <c r="B16" s="26">
        <f>B15</f>
        <v>83045</v>
      </c>
      <c r="C16" s="26">
        <f>C15</f>
        <v>73930.3</v>
      </c>
      <c r="D16" s="26">
        <f>D15</f>
        <v>82800</v>
      </c>
      <c r="E16" s="26">
        <f>E15</f>
        <v>79925.100000000006</v>
      </c>
      <c r="F16" s="26">
        <f>F10+F15</f>
        <v>79925.100000000006</v>
      </c>
      <c r="G16" s="1"/>
      <c r="H16" s="4"/>
    </row>
    <row r="17" spans="1:8" ht="13.5" customHeight="1" thickTop="1" x14ac:dyDescent="0.25">
      <c r="A17" s="7"/>
      <c r="B17" s="7"/>
      <c r="C17" s="7"/>
      <c r="D17" s="7"/>
      <c r="E17" s="27"/>
      <c r="F17" s="27"/>
      <c r="G17" s="1"/>
      <c r="H17" s="1"/>
    </row>
    <row r="18" spans="1:8" ht="21" customHeight="1" x14ac:dyDescent="0.25">
      <c r="A18" s="36" t="s">
        <v>15</v>
      </c>
      <c r="B18" s="36"/>
      <c r="C18" s="36"/>
      <c r="D18" s="36"/>
      <c r="E18" s="36"/>
      <c r="F18" s="36"/>
      <c r="G18" s="1"/>
      <c r="H18" s="1"/>
    </row>
    <row r="19" spans="1:8" ht="57.75" customHeight="1" x14ac:dyDescent="0.25">
      <c r="A19" s="36"/>
      <c r="B19" s="36"/>
      <c r="C19" s="36"/>
      <c r="D19" s="36"/>
      <c r="E19" s="36"/>
      <c r="F19" s="36"/>
      <c r="G19" s="1"/>
      <c r="H19" s="1"/>
    </row>
    <row r="20" spans="1:8" ht="24.75" customHeight="1" x14ac:dyDescent="0.25">
      <c r="A20" s="7" t="s">
        <v>13</v>
      </c>
      <c r="B20" s="7"/>
      <c r="C20" s="7"/>
      <c r="D20" s="7"/>
      <c r="E20" s="7"/>
      <c r="F20" s="7"/>
      <c r="G20" s="1"/>
      <c r="H20" s="1"/>
    </row>
    <row r="21" spans="1:8" ht="13.5" customHeight="1" x14ac:dyDescent="0.25">
      <c r="A21" s="7"/>
      <c r="B21" s="7"/>
      <c r="C21" s="7"/>
      <c r="D21" s="7"/>
      <c r="E21" s="7"/>
      <c r="F21" s="7"/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G26" s="1"/>
      <c r="H26" s="1"/>
    </row>
    <row r="27" spans="1:8" ht="13.5" customHeight="1" x14ac:dyDescent="0.25">
      <c r="G27" s="1"/>
      <c r="H27" s="1"/>
    </row>
    <row r="28" spans="1:8" ht="13.5" customHeight="1" x14ac:dyDescent="0.25">
      <c r="G28" s="1"/>
      <c r="H28" s="1"/>
    </row>
    <row r="29" spans="1:8" ht="13.5" customHeight="1" x14ac:dyDescent="0.25">
      <c r="G29" s="1"/>
      <c r="H29" s="1"/>
    </row>
    <row r="30" spans="1:8" ht="13.5" customHeight="1" x14ac:dyDescent="0.25"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</sheetData>
  <mergeCells count="10">
    <mergeCell ref="B10:E10"/>
    <mergeCell ref="F10:F11"/>
    <mergeCell ref="B11:E11"/>
    <mergeCell ref="A18:F19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5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2018-04-16T10:38:06Z</cp:lastPrinted>
  <dcterms:created xsi:type="dcterms:W3CDTF">2016-03-22T05:41:53Z</dcterms:created>
  <dcterms:modified xsi:type="dcterms:W3CDTF">2018-04-19T04:32:10Z</dcterms:modified>
</cp:coreProperties>
</file>