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615" windowWidth="14670" windowHeight="7530"/>
  </bookViews>
  <sheets>
    <sheet name="овощи" sheetId="14" r:id="rId1"/>
    <sheet name="Лист1" sheetId="15" r:id="rId2"/>
  </sheets>
  <definedNames>
    <definedName name="_xlnm.Print_Area" localSheetId="0">овощи!$A$5:$J$53</definedName>
  </definedNames>
  <calcPr calcId="125725"/>
</workbook>
</file>

<file path=xl/calcChain.xml><?xml version="1.0" encoding="utf-8"?>
<calcChain xmlns="http://schemas.openxmlformats.org/spreadsheetml/2006/main">
  <c r="J38" i="14"/>
  <c r="J36" l="1"/>
  <c r="J10" l="1"/>
  <c r="J12"/>
  <c r="J14"/>
  <c r="J16"/>
  <c r="J18"/>
  <c r="J20"/>
  <c r="J22"/>
  <c r="J24"/>
  <c r="J26"/>
  <c r="J28"/>
  <c r="J30"/>
  <c r="J32"/>
  <c r="J34"/>
  <c r="J40"/>
  <c r="J42"/>
  <c r="J8"/>
  <c r="J43" l="1"/>
  <c r="K7" i="15"/>
  <c r="L8" l="1"/>
  <c r="L9" s="1"/>
</calcChain>
</file>

<file path=xl/sharedStrings.xml><?xml version="1.0" encoding="utf-8"?>
<sst xmlns="http://schemas.openxmlformats.org/spreadsheetml/2006/main" count="122" uniqueCount="74">
  <si>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</si>
  <si>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</si>
  <si>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</si>
  <si>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</si>
  <si>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</si>
  <si>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</si>
  <si>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</si>
  <si>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</si>
  <si>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</si>
  <si>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</si>
  <si>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</si>
  <si>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</si>
  <si>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</si>
  <si>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</si>
  <si>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</si>
  <si>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</si>
  <si>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</si>
  <si>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</si>
  <si>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</si>
  <si>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</si>
  <si>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</si>
  <si>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</si>
  <si>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</si>
  <si>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</si>
  <si>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</si>
  <si>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</si>
  <si>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</si>
  <si>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</si>
  <si>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</si>
  <si>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</si>
  <si>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</si>
  <si>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Свекла</t>
  </si>
  <si>
    <t>Картофель</t>
  </si>
  <si>
    <t>Груши</t>
  </si>
  <si>
    <t>Бананы</t>
  </si>
  <si>
    <t>Огурцы консервированные</t>
  </si>
  <si>
    <t>Зеленый горошек консервированный</t>
  </si>
  <si>
    <t>Чеснок</t>
  </si>
  <si>
    <t>Капуста белокочанная</t>
  </si>
  <si>
    <t>Муниципальное бюджетное общеобразовательное учреждение "Средняя общеобразовательная школа №5"</t>
  </si>
  <si>
    <t>Директор школы ______________________  А.А.Латыпов</t>
  </si>
  <si>
    <t>Дата составления сводной  таблицы    07.11.2017 г.</t>
  </si>
  <si>
    <t>Коммерческое предложение б/н от 07.11.2017 г.</t>
  </si>
  <si>
    <t>Исполнитель: Заведующий хозяйством Акопова Т.А.</t>
  </si>
  <si>
    <t>IV. Обоснование начальной (максимальной) цены гражданско-правового договора на поставку продуктов питания (овощей, фруктов, овощных и фруктовых консервов)</t>
  </si>
  <si>
    <t>на право заключения гражданско-правового договора на поставку продуктов питания (овощей, фруктов, овощных и фруктовых консервов)</t>
  </si>
  <si>
    <t>Джем фруктовый</t>
  </si>
  <si>
    <t>Огурцы консервированные, высшего сорта, без уксуса, в банке не менее 680 гр. и не более 720 гр., ГОСТ 52477-2005. Срок годности не менее 12 мес. и не более 24 мес. Остаточный срок годности на момент поставки не менее 80 %</t>
  </si>
  <si>
    <t>Джем фруктовый, консистенция желеобразная, ягоды разваренные, в банке не менее 430 гр. и не более 450 гр., ГОСТ 31712-2012. Срок годности не менее 20 мес. не более 24 мес. Остаточный срок годности на момент поставки не менее 80 %</t>
  </si>
  <si>
    <t>Морковь, свежая без загрязнений, содержание нитратов в норме, ГОСТ 32284-2013, урожай 2017-2018 г.</t>
  </si>
  <si>
    <t xml:space="preserve">Морковь </t>
  </si>
  <si>
    <t>Лук репчатый</t>
  </si>
  <si>
    <t>Лук репчатый, свежий, сухой, без загрязнений, содержание нитратов в норме,  ГОСТ Р 51783-2001. Урожай 2017-2018 г.</t>
  </si>
  <si>
    <t>Капуста белокочанная, свежая без загрязнений, содержание нитратов в норме, ГОСТ Р 51809-2001, урожай 2017-2018 г.</t>
  </si>
  <si>
    <t>Свекла, свежая без загрязнений, содержание нитратов в норме,  ГОСТ Р 32285-2013 урожай 2017-2018 г.</t>
  </si>
  <si>
    <t>Картофель, свежий без загрязнений, содержание нитратов в норме,  ГОСТ Р 51808-2013, урожай 2017-2018 г.</t>
  </si>
  <si>
    <t xml:space="preserve">Яблоки </t>
  </si>
  <si>
    <t>Яблоки, свежие плоды чистые, без признаков порчи, ГОСТ Р 54697-2011, урожай 2017-2018 г.</t>
  </si>
  <si>
    <t xml:space="preserve">Апельсины </t>
  </si>
  <si>
    <t>Апельсины, свежие плоды чистые, без признаков порчи, ГОСТ Р  53596-2009, урожай 2017-2018 г.</t>
  </si>
  <si>
    <t xml:space="preserve">Мандарины </t>
  </si>
  <si>
    <t>Мандарины, свежие плоды чистые, без признаков порчи, ГОСТ Р 53596-2009, урожай 2017-2018 г.</t>
  </si>
  <si>
    <t>Груши, свежие плоды чистые, без признаков порчи, ГОСТ  33499-2015 урожай 2017-2018 г.</t>
  </si>
  <si>
    <t>Бананы, свежие плоды чистые, без признаков порчи, ГОСТ Р 51603-2000, урожай 2017-2018 г.</t>
  </si>
  <si>
    <t xml:space="preserve">Лимоны </t>
  </si>
  <si>
    <t xml:space="preserve">Лимоны, свежие плоды чистые, без признаков порчи,  
ГОСТ Р 53596-2009, урожай 2017-2018 г.
</t>
  </si>
  <si>
    <t>Фасоль консервированная, стручковая, в банке не менее 400 гр. не более 450 гр., ГОСТ 15979-70. Срок годности не менее 12 мес. и не более 36 мес. Остаточный срок годности на момент поставки не менее 80 %</t>
  </si>
  <si>
    <t>Фасоль консервированная</t>
  </si>
  <si>
    <t>Зеленый горошек консервированный, сорт высший, в банке не менее 425 г. не более 450 гр., ГОСТ Р 54050-2010. Срок годности не менее 24 мес. и не более 36 мес. Остаточный срок годности на момент поставки не менее 80 %</t>
  </si>
  <si>
    <t>Кукуруза консервированная, сахарная, масса не менее 300 гр. и не более 500 гр. Кукуруза в зерне высшего сорта., ГОСТ Р 53958-2010. Срок годности не менее 12 мес. и не более 36 мес. Остаточный срок годности на момент поставки не менее 80 %</t>
  </si>
  <si>
    <t>Кукуруза  консервированная</t>
  </si>
  <si>
    <t>Чеснок, свежий сухой, без загрязнений, содержание нитратов в норме, ГОСТ 7977-87. Урожай 2017-2018 г.</t>
  </si>
  <si>
    <t xml:space="preserve">Томаты "Черри" консервированные, без добавления уксуса. Массовая доля томатов не менее 50 % от массы нетто. Фасованые в стекляные банки массой не менее 680 гр. и не более 1000гр., ГОСТ Р 54678-2011.  Остаточный срок годности на момент поставки не менее 80 %. </t>
  </si>
  <si>
    <t>Томаты "Черри" консервированные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</si>
</sst>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/>
    <xf numFmtId="0" fontId="19" fillId="2" borderId="0" xfId="0" applyFont="1" applyFill="1"/>
    <xf numFmtId="0" fontId="15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wrapText="1"/>
    </xf>
    <xf numFmtId="0" fontId="8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tabSelected="1" topLeftCell="A25" zoomScale="80" zoomScaleNormal="80" workbookViewId="0">
      <selection activeCell="D41" sqref="D41"/>
    </sheetView>
  </sheetViews>
  <sheetFormatPr defaultColWidth="9.140625" defaultRowHeight="15"/>
  <cols>
    <col min="1" max="1" width="6" style="22" customWidth="1"/>
    <col min="2" max="2" width="12.85546875" style="42" customWidth="1"/>
    <col min="3" max="3" width="50.14062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6.28515625" style="22" customWidth="1"/>
    <col min="11" max="16384" width="9.140625" style="22"/>
  </cols>
  <sheetData>
    <row r="1" spans="1:10" ht="30.6" customHeight="1">
      <c r="A1" s="64" t="s">
        <v>44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23" customFormat="1" ht="15.6" customHeight="1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6.899999999999999" customHeight="1">
      <c r="A3" s="24" t="s">
        <v>45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8" customHeight="1">
      <c r="A4" s="66" t="s">
        <v>28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ht="19.5" customHeight="1">
      <c r="A5" s="69" t="s">
        <v>0</v>
      </c>
      <c r="B5" s="70" t="s">
        <v>9</v>
      </c>
      <c r="C5" s="70" t="s">
        <v>10</v>
      </c>
      <c r="D5" s="70" t="s">
        <v>11</v>
      </c>
      <c r="E5" s="70" t="s">
        <v>1</v>
      </c>
      <c r="F5" s="70" t="s">
        <v>2</v>
      </c>
      <c r="G5" s="70"/>
      <c r="H5" s="70"/>
      <c r="I5" s="56" t="s">
        <v>6</v>
      </c>
      <c r="J5" s="56" t="s">
        <v>7</v>
      </c>
    </row>
    <row r="6" spans="1:10" ht="25.5" customHeight="1">
      <c r="A6" s="69"/>
      <c r="B6" s="56"/>
      <c r="C6" s="70"/>
      <c r="D6" s="70"/>
      <c r="E6" s="70"/>
      <c r="F6" s="25" t="s">
        <v>3</v>
      </c>
      <c r="G6" s="25" t="s">
        <v>4</v>
      </c>
      <c r="H6" s="45" t="s">
        <v>5</v>
      </c>
      <c r="I6" s="57"/>
      <c r="J6" s="57"/>
    </row>
    <row r="7" spans="1:10" ht="44.25" customHeight="1">
      <c r="A7" s="10">
        <v>1</v>
      </c>
      <c r="B7" s="11" t="s">
        <v>50</v>
      </c>
      <c r="C7" s="11" t="s">
        <v>49</v>
      </c>
      <c r="D7" s="26" t="s">
        <v>29</v>
      </c>
      <c r="E7" s="27">
        <v>2800</v>
      </c>
      <c r="F7" s="28">
        <v>45</v>
      </c>
      <c r="G7" s="28">
        <v>30</v>
      </c>
      <c r="H7" s="28">
        <v>45</v>
      </c>
      <c r="I7" s="29">
        <v>40</v>
      </c>
      <c r="J7" s="13"/>
    </row>
    <row r="8" spans="1:10">
      <c r="A8" s="60" t="s">
        <v>12</v>
      </c>
      <c r="B8" s="60"/>
      <c r="C8" s="60"/>
      <c r="D8" s="60"/>
      <c r="E8" s="60"/>
      <c r="F8" s="60"/>
      <c r="G8" s="60"/>
      <c r="H8" s="60"/>
      <c r="I8" s="60"/>
      <c r="J8" s="37">
        <f>I7*E7</f>
        <v>112000</v>
      </c>
    </row>
    <row r="9" spans="1:10" ht="45">
      <c r="A9" s="10">
        <v>2</v>
      </c>
      <c r="B9" s="11" t="s">
        <v>51</v>
      </c>
      <c r="C9" s="11" t="s">
        <v>52</v>
      </c>
      <c r="D9" s="26" t="s">
        <v>29</v>
      </c>
      <c r="E9" s="27">
        <v>2800</v>
      </c>
      <c r="F9" s="28">
        <v>40</v>
      </c>
      <c r="G9" s="28">
        <v>30</v>
      </c>
      <c r="H9" s="28">
        <v>45</v>
      </c>
      <c r="I9" s="29">
        <v>38.33</v>
      </c>
      <c r="J9" s="37"/>
    </row>
    <row r="10" spans="1:10">
      <c r="A10" s="60" t="s">
        <v>12</v>
      </c>
      <c r="B10" s="60"/>
      <c r="C10" s="60"/>
      <c r="D10" s="60"/>
      <c r="E10" s="60"/>
      <c r="F10" s="60"/>
      <c r="G10" s="60"/>
      <c r="H10" s="60"/>
      <c r="I10" s="60"/>
      <c r="J10" s="37">
        <f>I9*E9</f>
        <v>107324</v>
      </c>
    </row>
    <row r="11" spans="1:10" ht="45.75" customHeight="1">
      <c r="A11" s="10">
        <v>3</v>
      </c>
      <c r="B11" s="11" t="s">
        <v>38</v>
      </c>
      <c r="C11" s="11" t="s">
        <v>53</v>
      </c>
      <c r="D11" s="26" t="s">
        <v>29</v>
      </c>
      <c r="E11" s="27">
        <v>3000</v>
      </c>
      <c r="F11" s="28">
        <v>45</v>
      </c>
      <c r="G11" s="28">
        <v>35</v>
      </c>
      <c r="H11" s="28">
        <v>40</v>
      </c>
      <c r="I11" s="29">
        <v>40</v>
      </c>
      <c r="J11" s="37"/>
    </row>
    <row r="12" spans="1:10" ht="14.25" customHeight="1">
      <c r="A12" s="60" t="s">
        <v>12</v>
      </c>
      <c r="B12" s="60"/>
      <c r="C12" s="60"/>
      <c r="D12" s="60"/>
      <c r="E12" s="60"/>
      <c r="F12" s="60"/>
      <c r="G12" s="60"/>
      <c r="H12" s="60"/>
      <c r="I12" s="60"/>
      <c r="J12" s="37">
        <f>I11*E11</f>
        <v>120000</v>
      </c>
    </row>
    <row r="13" spans="1:10" ht="30.75" customHeight="1">
      <c r="A13" s="10">
        <v>4</v>
      </c>
      <c r="B13" s="11" t="s">
        <v>31</v>
      </c>
      <c r="C13" s="11" t="s">
        <v>54</v>
      </c>
      <c r="D13" s="26" t="s">
        <v>29</v>
      </c>
      <c r="E13" s="27">
        <v>1750</v>
      </c>
      <c r="F13" s="28">
        <v>45</v>
      </c>
      <c r="G13" s="28">
        <v>30</v>
      </c>
      <c r="H13" s="28">
        <v>45</v>
      </c>
      <c r="I13" s="29">
        <v>40</v>
      </c>
      <c r="J13" s="37"/>
    </row>
    <row r="14" spans="1:10" ht="14.25" customHeight="1">
      <c r="A14" s="60" t="s">
        <v>12</v>
      </c>
      <c r="B14" s="60"/>
      <c r="C14" s="60"/>
      <c r="D14" s="60"/>
      <c r="E14" s="60"/>
      <c r="F14" s="60"/>
      <c r="G14" s="60"/>
      <c r="H14" s="60"/>
      <c r="I14" s="60"/>
      <c r="J14" s="37">
        <f>I13*E13</f>
        <v>70000</v>
      </c>
    </row>
    <row r="15" spans="1:10" ht="46.5" customHeight="1">
      <c r="A15" s="10">
        <v>5</v>
      </c>
      <c r="B15" s="11" t="s">
        <v>32</v>
      </c>
      <c r="C15" s="11" t="s">
        <v>55</v>
      </c>
      <c r="D15" s="26" t="s">
        <v>29</v>
      </c>
      <c r="E15" s="27">
        <v>11000</v>
      </c>
      <c r="F15" s="28">
        <v>40</v>
      </c>
      <c r="G15" s="28">
        <v>30</v>
      </c>
      <c r="H15" s="28">
        <v>42</v>
      </c>
      <c r="I15" s="29">
        <v>37.33</v>
      </c>
      <c r="J15" s="37"/>
    </row>
    <row r="16" spans="1:10" ht="14.25" customHeight="1">
      <c r="A16" s="60" t="s">
        <v>12</v>
      </c>
      <c r="B16" s="60"/>
      <c r="C16" s="60"/>
      <c r="D16" s="60"/>
      <c r="E16" s="60"/>
      <c r="F16" s="60"/>
      <c r="G16" s="60"/>
      <c r="H16" s="60"/>
      <c r="I16" s="60"/>
      <c r="J16" s="37">
        <f>I15*E15</f>
        <v>410630</v>
      </c>
    </row>
    <row r="17" spans="1:10" ht="30">
      <c r="A17" s="10">
        <v>6</v>
      </c>
      <c r="B17" s="11" t="s">
        <v>56</v>
      </c>
      <c r="C17" s="11" t="s">
        <v>57</v>
      </c>
      <c r="D17" s="26" t="s">
        <v>29</v>
      </c>
      <c r="E17" s="27">
        <v>4000</v>
      </c>
      <c r="F17" s="28">
        <v>140</v>
      </c>
      <c r="G17" s="28">
        <v>120</v>
      </c>
      <c r="H17" s="28">
        <v>125</v>
      </c>
      <c r="I17" s="29">
        <v>128.33000000000001</v>
      </c>
      <c r="J17" s="37"/>
    </row>
    <row r="18" spans="1:10">
      <c r="A18" s="60" t="s">
        <v>12</v>
      </c>
      <c r="B18" s="60"/>
      <c r="C18" s="60"/>
      <c r="D18" s="60"/>
      <c r="E18" s="60"/>
      <c r="F18" s="60"/>
      <c r="G18" s="60"/>
      <c r="H18" s="60"/>
      <c r="I18" s="60"/>
      <c r="J18" s="37">
        <f>I17*E17</f>
        <v>513320.00000000006</v>
      </c>
    </row>
    <row r="19" spans="1:10" ht="30">
      <c r="A19" s="10">
        <v>7</v>
      </c>
      <c r="B19" s="11" t="s">
        <v>58</v>
      </c>
      <c r="C19" s="11" t="s">
        <v>59</v>
      </c>
      <c r="D19" s="26" t="s">
        <v>29</v>
      </c>
      <c r="E19" s="27">
        <v>920</v>
      </c>
      <c r="F19" s="28">
        <v>140</v>
      </c>
      <c r="G19" s="28">
        <v>200</v>
      </c>
      <c r="H19" s="28">
        <v>205</v>
      </c>
      <c r="I19" s="29">
        <v>181.67</v>
      </c>
      <c r="J19" s="37"/>
    </row>
    <row r="20" spans="1:10">
      <c r="A20" s="60" t="s">
        <v>12</v>
      </c>
      <c r="B20" s="60"/>
      <c r="C20" s="60"/>
      <c r="D20" s="60"/>
      <c r="E20" s="60"/>
      <c r="F20" s="60"/>
      <c r="G20" s="60"/>
      <c r="H20" s="60"/>
      <c r="I20" s="60"/>
      <c r="J20" s="37">
        <f>I19*E19</f>
        <v>167136.4</v>
      </c>
    </row>
    <row r="21" spans="1:10" ht="30">
      <c r="A21" s="10">
        <v>8</v>
      </c>
      <c r="B21" s="11" t="s">
        <v>60</v>
      </c>
      <c r="C21" s="11" t="s">
        <v>61</v>
      </c>
      <c r="D21" s="26" t="s">
        <v>29</v>
      </c>
      <c r="E21" s="27">
        <v>1700</v>
      </c>
      <c r="F21" s="28">
        <v>175</v>
      </c>
      <c r="G21" s="28">
        <v>200</v>
      </c>
      <c r="H21" s="28">
        <v>205</v>
      </c>
      <c r="I21" s="29">
        <v>193.33</v>
      </c>
      <c r="J21" s="37"/>
    </row>
    <row r="22" spans="1:10">
      <c r="A22" s="60" t="s">
        <v>12</v>
      </c>
      <c r="B22" s="60"/>
      <c r="C22" s="60"/>
      <c r="D22" s="60"/>
      <c r="E22" s="60"/>
      <c r="F22" s="60"/>
      <c r="G22" s="60"/>
      <c r="H22" s="60"/>
      <c r="I22" s="60"/>
      <c r="J22" s="37">
        <f>I21*E21</f>
        <v>328661</v>
      </c>
    </row>
    <row r="23" spans="1:10" ht="30">
      <c r="A23" s="10">
        <v>9</v>
      </c>
      <c r="B23" s="11" t="s">
        <v>33</v>
      </c>
      <c r="C23" s="11" t="s">
        <v>62</v>
      </c>
      <c r="D23" s="26" t="s">
        <v>29</v>
      </c>
      <c r="E23" s="27">
        <v>1200</v>
      </c>
      <c r="F23" s="28">
        <v>190</v>
      </c>
      <c r="G23" s="28">
        <v>200</v>
      </c>
      <c r="H23" s="28">
        <v>205</v>
      </c>
      <c r="I23" s="29">
        <v>198.33</v>
      </c>
      <c r="J23" s="37"/>
    </row>
    <row r="24" spans="1:10">
      <c r="A24" s="60">
        <v>4</v>
      </c>
      <c r="B24" s="60"/>
      <c r="C24" s="60"/>
      <c r="D24" s="60"/>
      <c r="E24" s="60"/>
      <c r="F24" s="60"/>
      <c r="G24" s="60"/>
      <c r="H24" s="60"/>
      <c r="I24" s="60"/>
      <c r="J24" s="37">
        <f>I23*E23</f>
        <v>237996.00000000003</v>
      </c>
    </row>
    <row r="25" spans="1:10" ht="30">
      <c r="A25" s="10">
        <v>10</v>
      </c>
      <c r="B25" s="11" t="s">
        <v>34</v>
      </c>
      <c r="C25" s="11" t="s">
        <v>63</v>
      </c>
      <c r="D25" s="26" t="s">
        <v>29</v>
      </c>
      <c r="E25" s="27">
        <v>900</v>
      </c>
      <c r="F25" s="28">
        <v>140</v>
      </c>
      <c r="G25" s="28">
        <v>150</v>
      </c>
      <c r="H25" s="28">
        <v>155</v>
      </c>
      <c r="I25" s="29">
        <v>148.33000000000001</v>
      </c>
      <c r="J25" s="37"/>
    </row>
    <row r="26" spans="1:10">
      <c r="A26" s="60" t="s">
        <v>12</v>
      </c>
      <c r="B26" s="60"/>
      <c r="C26" s="60"/>
      <c r="D26" s="60"/>
      <c r="E26" s="60"/>
      <c r="F26" s="60"/>
      <c r="G26" s="60"/>
      <c r="H26" s="60"/>
      <c r="I26" s="60"/>
      <c r="J26" s="37">
        <f>I25*E25</f>
        <v>133497</v>
      </c>
    </row>
    <row r="27" spans="1:10" ht="33.6" customHeight="1">
      <c r="A27" s="10">
        <v>11</v>
      </c>
      <c r="B27" s="11" t="s">
        <v>64</v>
      </c>
      <c r="C27" s="11" t="s">
        <v>65</v>
      </c>
      <c r="D27" s="26" t="s">
        <v>29</v>
      </c>
      <c r="E27" s="27">
        <v>250</v>
      </c>
      <c r="F27" s="28">
        <v>200</v>
      </c>
      <c r="G27" s="28">
        <v>230</v>
      </c>
      <c r="H27" s="28">
        <v>235</v>
      </c>
      <c r="I27" s="29">
        <v>221.67</v>
      </c>
      <c r="J27" s="37"/>
    </row>
    <row r="28" spans="1:10">
      <c r="A28" s="60" t="s">
        <v>12</v>
      </c>
      <c r="B28" s="60"/>
      <c r="C28" s="67"/>
      <c r="D28" s="60"/>
      <c r="E28" s="60"/>
      <c r="F28" s="60"/>
      <c r="G28" s="60"/>
      <c r="H28" s="60"/>
      <c r="I28" s="60"/>
      <c r="J28" s="37">
        <f>I27*E27</f>
        <v>55417.5</v>
      </c>
    </row>
    <row r="29" spans="1:10" ht="74.25" customHeight="1">
      <c r="A29" s="10">
        <v>12</v>
      </c>
      <c r="B29" s="52" t="s">
        <v>67</v>
      </c>
      <c r="C29" s="54" t="s">
        <v>66</v>
      </c>
      <c r="D29" s="53" t="s">
        <v>18</v>
      </c>
      <c r="E29" s="27">
        <v>700</v>
      </c>
      <c r="F29" s="28">
        <v>50</v>
      </c>
      <c r="G29" s="28">
        <v>45</v>
      </c>
      <c r="H29" s="28">
        <v>39</v>
      </c>
      <c r="I29" s="29">
        <v>44.67</v>
      </c>
      <c r="J29" s="37"/>
    </row>
    <row r="30" spans="1:10">
      <c r="A30" s="60" t="s">
        <v>12</v>
      </c>
      <c r="B30" s="60"/>
      <c r="C30" s="68"/>
      <c r="D30" s="60"/>
      <c r="E30" s="60"/>
      <c r="F30" s="60"/>
      <c r="G30" s="60"/>
      <c r="H30" s="60"/>
      <c r="I30" s="60"/>
      <c r="J30" s="37">
        <f>I29*E29</f>
        <v>31269</v>
      </c>
    </row>
    <row r="31" spans="1:10" ht="75">
      <c r="A31" s="10">
        <v>13</v>
      </c>
      <c r="B31" s="11" t="s">
        <v>35</v>
      </c>
      <c r="C31" s="11" t="s">
        <v>47</v>
      </c>
      <c r="D31" s="26" t="s">
        <v>18</v>
      </c>
      <c r="E31" s="27">
        <v>2000</v>
      </c>
      <c r="F31" s="28">
        <v>120</v>
      </c>
      <c r="G31" s="28">
        <v>160</v>
      </c>
      <c r="H31" s="28">
        <v>165</v>
      </c>
      <c r="I31" s="29">
        <v>148.33000000000001</v>
      </c>
      <c r="J31" s="37"/>
    </row>
    <row r="32" spans="1:10">
      <c r="A32" s="60" t="s">
        <v>12</v>
      </c>
      <c r="B32" s="60"/>
      <c r="C32" s="60"/>
      <c r="D32" s="60"/>
      <c r="E32" s="60"/>
      <c r="F32" s="60"/>
      <c r="G32" s="60"/>
      <c r="H32" s="60"/>
      <c r="I32" s="60"/>
      <c r="J32" s="37">
        <f>I31*E31</f>
        <v>296660</v>
      </c>
    </row>
    <row r="33" spans="1:10" ht="75">
      <c r="A33" s="10">
        <v>14</v>
      </c>
      <c r="B33" s="11" t="s">
        <v>36</v>
      </c>
      <c r="C33" s="11" t="s">
        <v>68</v>
      </c>
      <c r="D33" s="26" t="s">
        <v>18</v>
      </c>
      <c r="E33" s="27">
        <v>2500</v>
      </c>
      <c r="F33" s="28">
        <v>50</v>
      </c>
      <c r="G33" s="28">
        <v>38</v>
      </c>
      <c r="H33" s="28">
        <v>40</v>
      </c>
      <c r="I33" s="29">
        <v>42.67</v>
      </c>
      <c r="J33" s="37"/>
    </row>
    <row r="34" spans="1:10">
      <c r="A34" s="60" t="s">
        <v>12</v>
      </c>
      <c r="B34" s="60"/>
      <c r="C34" s="60"/>
      <c r="D34" s="60"/>
      <c r="E34" s="60"/>
      <c r="F34" s="60"/>
      <c r="G34" s="60"/>
      <c r="H34" s="60"/>
      <c r="I34" s="60"/>
      <c r="J34" s="37">
        <f>I33*E33</f>
        <v>106675</v>
      </c>
    </row>
    <row r="35" spans="1:10" ht="75">
      <c r="A35" s="10">
        <v>15</v>
      </c>
      <c r="B35" s="11" t="s">
        <v>70</v>
      </c>
      <c r="C35" s="11" t="s">
        <v>69</v>
      </c>
      <c r="D35" s="26" t="s">
        <v>18</v>
      </c>
      <c r="E35" s="27">
        <v>1400</v>
      </c>
      <c r="F35" s="28">
        <v>55</v>
      </c>
      <c r="G35" s="28">
        <v>38</v>
      </c>
      <c r="H35" s="28">
        <v>40</v>
      </c>
      <c r="I35" s="29">
        <v>44.33</v>
      </c>
      <c r="J35" s="37"/>
    </row>
    <row r="36" spans="1:10">
      <c r="A36" s="61" t="s">
        <v>12</v>
      </c>
      <c r="B36" s="62"/>
      <c r="C36" s="62"/>
      <c r="D36" s="62"/>
      <c r="E36" s="62"/>
      <c r="F36" s="62"/>
      <c r="G36" s="62"/>
      <c r="H36" s="62"/>
      <c r="I36" s="63"/>
      <c r="J36" s="37">
        <f>I35*E35</f>
        <v>62062</v>
      </c>
    </row>
    <row r="37" spans="1:10" ht="78.75" customHeight="1">
      <c r="A37" s="10">
        <v>16</v>
      </c>
      <c r="B37" s="11" t="s">
        <v>46</v>
      </c>
      <c r="C37" s="11" t="s">
        <v>48</v>
      </c>
      <c r="D37" s="26" t="s">
        <v>18</v>
      </c>
      <c r="E37" s="27">
        <v>510</v>
      </c>
      <c r="F37" s="28">
        <v>130</v>
      </c>
      <c r="G37" s="28">
        <v>85</v>
      </c>
      <c r="H37" s="28">
        <v>105</v>
      </c>
      <c r="I37" s="29">
        <v>106.67</v>
      </c>
      <c r="J37" s="37"/>
    </row>
    <row r="38" spans="1:10">
      <c r="A38" s="60" t="s">
        <v>12</v>
      </c>
      <c r="B38" s="60"/>
      <c r="C38" s="60"/>
      <c r="D38" s="60"/>
      <c r="E38" s="60"/>
      <c r="F38" s="60"/>
      <c r="G38" s="60"/>
      <c r="H38" s="60"/>
      <c r="I38" s="60"/>
      <c r="J38" s="37">
        <f>I37*E37</f>
        <v>54401.700000000004</v>
      </c>
    </row>
    <row r="39" spans="1:10" ht="33" customHeight="1">
      <c r="A39" s="10">
        <v>17</v>
      </c>
      <c r="B39" s="11" t="s">
        <v>37</v>
      </c>
      <c r="C39" s="11" t="s">
        <v>71</v>
      </c>
      <c r="D39" s="26" t="s">
        <v>29</v>
      </c>
      <c r="E39" s="27">
        <v>145</v>
      </c>
      <c r="F39" s="28">
        <v>200</v>
      </c>
      <c r="G39" s="28">
        <v>250</v>
      </c>
      <c r="H39" s="28">
        <v>255</v>
      </c>
      <c r="I39" s="29">
        <v>213.33</v>
      </c>
      <c r="J39" s="37"/>
    </row>
    <row r="40" spans="1:10">
      <c r="A40" s="60" t="s">
        <v>12</v>
      </c>
      <c r="B40" s="60"/>
      <c r="C40" s="60"/>
      <c r="D40" s="60"/>
      <c r="E40" s="60"/>
      <c r="F40" s="60"/>
      <c r="G40" s="60"/>
      <c r="H40" s="60"/>
      <c r="I40" s="60"/>
      <c r="J40" s="37">
        <f>I39*E39</f>
        <v>30932.850000000002</v>
      </c>
    </row>
    <row r="41" spans="1:10" ht="90">
      <c r="A41" s="10">
        <v>18</v>
      </c>
      <c r="B41" s="11" t="s">
        <v>73</v>
      </c>
      <c r="C41" s="11" t="s">
        <v>72</v>
      </c>
      <c r="D41" s="26" t="s">
        <v>18</v>
      </c>
      <c r="E41" s="27">
        <v>1000</v>
      </c>
      <c r="F41" s="28">
        <v>160</v>
      </c>
      <c r="G41" s="28">
        <v>165</v>
      </c>
      <c r="H41" s="28">
        <v>160</v>
      </c>
      <c r="I41" s="29">
        <v>161.66999999999999</v>
      </c>
      <c r="J41" s="37"/>
    </row>
    <row r="42" spans="1:10">
      <c r="A42" s="60" t="s">
        <v>12</v>
      </c>
      <c r="B42" s="60"/>
      <c r="C42" s="60"/>
      <c r="D42" s="60"/>
      <c r="E42" s="60"/>
      <c r="F42" s="60"/>
      <c r="G42" s="60"/>
      <c r="H42" s="60"/>
      <c r="I42" s="60"/>
      <c r="J42" s="37">
        <f>I41*E41</f>
        <v>161670</v>
      </c>
    </row>
    <row r="43" spans="1:10">
      <c r="A43" s="61" t="s">
        <v>15</v>
      </c>
      <c r="B43" s="62"/>
      <c r="C43" s="62"/>
      <c r="D43" s="62"/>
      <c r="E43" s="62"/>
      <c r="F43" s="62"/>
      <c r="G43" s="62"/>
      <c r="H43" s="62"/>
      <c r="I43" s="63"/>
      <c r="J43" s="43">
        <f>SUM(J8:J42)</f>
        <v>2999652.45</v>
      </c>
    </row>
    <row r="44" spans="1:10">
      <c r="A44" s="30"/>
      <c r="B44" s="39"/>
      <c r="C44" s="30"/>
      <c r="D44" s="30"/>
      <c r="E44" s="30"/>
      <c r="F44" s="30"/>
      <c r="G44" s="30"/>
      <c r="H44" s="30"/>
      <c r="I44" s="30"/>
      <c r="J44" s="30"/>
    </row>
    <row r="45" spans="1:10" s="48" customFormat="1" ht="15.6" customHeight="1">
      <c r="A45" s="50">
        <v>1</v>
      </c>
      <c r="B45" s="71" t="s">
        <v>42</v>
      </c>
      <c r="C45" s="71"/>
      <c r="D45" s="46"/>
      <c r="E45" s="46"/>
      <c r="F45" s="46"/>
      <c r="G45" s="46"/>
      <c r="H45" s="46"/>
      <c r="I45" s="47"/>
    </row>
    <row r="46" spans="1:10" s="49" customFormat="1" ht="15.6" customHeight="1">
      <c r="A46" s="51">
        <v>2</v>
      </c>
      <c r="B46" s="71" t="s">
        <v>42</v>
      </c>
      <c r="C46" s="71"/>
      <c r="D46" s="46"/>
      <c r="E46" s="46"/>
      <c r="F46" s="46"/>
      <c r="G46" s="46"/>
      <c r="H46" s="46"/>
      <c r="I46" s="47"/>
    </row>
    <row r="47" spans="1:10" s="48" customFormat="1" ht="15.6" customHeight="1">
      <c r="A47" s="50">
        <v>3</v>
      </c>
      <c r="B47" s="71" t="s">
        <v>42</v>
      </c>
      <c r="C47" s="71"/>
      <c r="D47" s="46"/>
      <c r="E47" s="46"/>
      <c r="F47" s="46"/>
      <c r="G47" s="46"/>
      <c r="H47" s="46"/>
      <c r="I47" s="47"/>
    </row>
    <row r="48" spans="1:10" ht="15.75">
      <c r="A48" s="31"/>
      <c r="B48" s="59"/>
      <c r="C48" s="59"/>
      <c r="D48" s="59"/>
      <c r="E48" s="59"/>
      <c r="F48" s="32"/>
      <c r="G48" s="32"/>
      <c r="H48" s="44"/>
      <c r="I48" s="32"/>
      <c r="J48" s="32"/>
    </row>
    <row r="49" spans="1:10" ht="15.75">
      <c r="A49" s="31"/>
      <c r="B49" s="38"/>
      <c r="C49" s="32"/>
      <c r="D49" s="32"/>
      <c r="E49" s="32"/>
      <c r="F49" s="32"/>
      <c r="G49" s="32"/>
      <c r="H49" s="44"/>
      <c r="I49" s="32"/>
      <c r="J49" s="32"/>
    </row>
    <row r="50" spans="1:10" ht="15.75">
      <c r="A50" s="33" t="s">
        <v>39</v>
      </c>
      <c r="B50" s="40"/>
      <c r="C50" s="34"/>
      <c r="D50" s="35"/>
      <c r="E50" s="35"/>
      <c r="F50" s="35"/>
      <c r="G50" s="35"/>
      <c r="H50" s="35"/>
      <c r="I50" s="35"/>
      <c r="J50" s="35"/>
    </row>
    <row r="51" spans="1:10" ht="15.75">
      <c r="A51" s="33" t="s">
        <v>40</v>
      </c>
      <c r="B51" s="40"/>
      <c r="C51" s="33"/>
      <c r="D51" s="33"/>
      <c r="E51" s="33"/>
      <c r="F51" s="33"/>
      <c r="G51" s="33"/>
      <c r="H51" s="33"/>
      <c r="I51" s="35"/>
      <c r="J51" s="35"/>
    </row>
    <row r="52" spans="1:10" ht="15.75">
      <c r="A52" s="58" t="s">
        <v>43</v>
      </c>
      <c r="B52" s="58"/>
      <c r="C52" s="58"/>
      <c r="D52" s="36"/>
      <c r="E52" s="36"/>
      <c r="F52" s="36"/>
      <c r="G52" s="35"/>
      <c r="H52" s="35"/>
      <c r="I52" s="35"/>
      <c r="J52" s="35"/>
    </row>
    <row r="53" spans="1:10" ht="15.75">
      <c r="A53" s="58" t="s">
        <v>41</v>
      </c>
      <c r="B53" s="58"/>
      <c r="C53" s="58"/>
      <c r="D53" s="36"/>
      <c r="E53" s="36"/>
      <c r="F53" s="36"/>
      <c r="G53" s="35"/>
      <c r="H53" s="35"/>
      <c r="I53" s="35"/>
      <c r="J53" s="35"/>
    </row>
    <row r="54" spans="1:10">
      <c r="A54" s="35"/>
      <c r="B54" s="41"/>
      <c r="C54" s="35"/>
      <c r="D54" s="35"/>
      <c r="E54" s="35"/>
      <c r="F54" s="35"/>
      <c r="G54" s="35"/>
      <c r="H54" s="35"/>
      <c r="I54" s="35"/>
      <c r="J54" s="35"/>
    </row>
    <row r="55" spans="1:10">
      <c r="A55" s="35"/>
      <c r="B55" s="41"/>
      <c r="C55" s="35"/>
      <c r="D55" s="35"/>
      <c r="E55" s="35"/>
      <c r="F55" s="35"/>
      <c r="G55" s="35"/>
      <c r="H55" s="35"/>
      <c r="I55" s="35"/>
      <c r="J55" s="35"/>
    </row>
    <row r="56" spans="1:10">
      <c r="A56" s="35"/>
      <c r="B56" s="41"/>
      <c r="C56" s="35"/>
      <c r="D56" s="35"/>
      <c r="E56" s="35"/>
      <c r="F56" s="35"/>
      <c r="G56" s="35"/>
      <c r="H56" s="35"/>
      <c r="I56" s="35"/>
      <c r="J56" s="35"/>
    </row>
    <row r="57" spans="1:10">
      <c r="A57" s="35"/>
      <c r="B57" s="41"/>
      <c r="C57" s="35"/>
      <c r="D57" s="35"/>
      <c r="E57" s="35"/>
      <c r="F57" s="35"/>
      <c r="G57" s="35"/>
      <c r="H57" s="35"/>
      <c r="I57" s="35"/>
      <c r="J57" s="35"/>
    </row>
    <row r="58" spans="1:10">
      <c r="A58" s="35"/>
      <c r="B58" s="41"/>
      <c r="C58" s="35"/>
      <c r="D58" s="35"/>
      <c r="E58" s="35"/>
      <c r="F58" s="35"/>
      <c r="G58" s="35"/>
      <c r="H58" s="35"/>
      <c r="I58" s="35"/>
      <c r="J58" s="35"/>
    </row>
    <row r="59" spans="1:10">
      <c r="A59" s="35"/>
      <c r="B59" s="41"/>
      <c r="C59" s="35"/>
      <c r="D59" s="35"/>
      <c r="E59" s="35"/>
      <c r="F59" s="35"/>
      <c r="G59" s="35"/>
      <c r="H59" s="35"/>
      <c r="I59" s="35"/>
      <c r="J59" s="35"/>
    </row>
  </sheetData>
  <mergeCells count="36">
    <mergeCell ref="A52:C52"/>
    <mergeCell ref="A42:I42"/>
    <mergeCell ref="B45:C45"/>
    <mergeCell ref="B46:C46"/>
    <mergeCell ref="A38:I38"/>
    <mergeCell ref="B47:C47"/>
    <mergeCell ref="A40:I40"/>
    <mergeCell ref="A24:I24"/>
    <mergeCell ref="A1:J1"/>
    <mergeCell ref="A2:J2"/>
    <mergeCell ref="A4:J4"/>
    <mergeCell ref="A26:I26"/>
    <mergeCell ref="A28:I28"/>
    <mergeCell ref="A30:I30"/>
    <mergeCell ref="A5:A6"/>
    <mergeCell ref="B5:B6"/>
    <mergeCell ref="C5:C6"/>
    <mergeCell ref="D5:D6"/>
    <mergeCell ref="E5:E6"/>
    <mergeCell ref="F5:H5"/>
    <mergeCell ref="I5:I6"/>
    <mergeCell ref="J5:J6"/>
    <mergeCell ref="A53:C53"/>
    <mergeCell ref="B48:E48"/>
    <mergeCell ref="A8:I8"/>
    <mergeCell ref="A43:I43"/>
    <mergeCell ref="A10:I10"/>
    <mergeCell ref="A12:I12"/>
    <mergeCell ref="A14:I14"/>
    <mergeCell ref="A16:I16"/>
    <mergeCell ref="A18:I18"/>
    <mergeCell ref="A20:I20"/>
    <mergeCell ref="A32:I32"/>
    <mergeCell ref="A34:I34"/>
    <mergeCell ref="A22:I22"/>
    <mergeCell ref="A36:I36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"/>
  <sheetViews>
    <sheetView topLeftCell="A28" workbookViewId="0">
      <selection activeCell="N12" sqref="N12"/>
    </sheetView>
  </sheetViews>
  <sheetFormatPr defaultRowHeight="1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>
      <c r="A1" s="73" t="s">
        <v>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6" ht="28.5" customHeight="1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16"/>
      <c r="K2" s="16"/>
      <c r="L2" s="16"/>
    </row>
    <row r="3" spans="1:16" ht="25.5" customHeight="1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>
      <c r="A5" s="74" t="s">
        <v>0</v>
      </c>
      <c r="B5" s="75" t="s">
        <v>9</v>
      </c>
      <c r="C5" s="75" t="s">
        <v>10</v>
      </c>
      <c r="D5" s="75" t="s">
        <v>11</v>
      </c>
      <c r="E5" s="75" t="s">
        <v>1</v>
      </c>
      <c r="F5" s="75" t="s">
        <v>2</v>
      </c>
      <c r="G5" s="75"/>
      <c r="H5" s="75"/>
      <c r="I5" s="75"/>
      <c r="J5" s="75"/>
      <c r="K5" s="75" t="s">
        <v>6</v>
      </c>
      <c r="L5" s="75" t="s">
        <v>7</v>
      </c>
    </row>
    <row r="6" spans="1:16" ht="25.5" customHeight="1">
      <c r="A6" s="74"/>
      <c r="B6" s="75"/>
      <c r="C6" s="75"/>
      <c r="D6" s="75"/>
      <c r="E6" s="7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5"/>
      <c r="L6" s="75"/>
    </row>
    <row r="7" spans="1:16" ht="69" customHeight="1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>
      <c r="A8" s="76" t="s">
        <v>12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4">
        <f>K7*E7</f>
        <v>231000</v>
      </c>
    </row>
    <row r="9" spans="1:16">
      <c r="A9" s="76" t="s">
        <v>15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">
        <f>L8</f>
        <v>231000</v>
      </c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>
      <c r="A11" s="5">
        <v>1</v>
      </c>
      <c r="B11" s="72" t="s">
        <v>21</v>
      </c>
      <c r="C11" s="72"/>
      <c r="D11" s="72"/>
      <c r="E11" s="72"/>
      <c r="F11" s="14"/>
      <c r="G11" s="14"/>
      <c r="H11" s="14"/>
      <c r="I11" s="14"/>
      <c r="J11" s="14"/>
      <c r="K11" s="14"/>
      <c r="L11" s="14"/>
    </row>
    <row r="12" spans="1:16" ht="14.25" customHeight="1">
      <c r="A12" s="5">
        <v>2</v>
      </c>
      <c r="B12" s="72" t="s">
        <v>22</v>
      </c>
      <c r="C12" s="72"/>
      <c r="D12" s="72"/>
      <c r="E12" s="72"/>
      <c r="F12" s="14"/>
      <c r="G12" s="14"/>
      <c r="H12" s="14"/>
      <c r="I12" s="14"/>
      <c r="J12" s="14"/>
      <c r="K12" s="14"/>
      <c r="L12" s="14"/>
    </row>
    <row r="13" spans="1:16" ht="14.25" customHeight="1">
      <c r="A13" s="5">
        <v>3</v>
      </c>
      <c r="B13" s="72" t="s">
        <v>23</v>
      </c>
      <c r="C13" s="72"/>
      <c r="D13" s="72"/>
      <c r="E13" s="72"/>
      <c r="F13" s="14"/>
      <c r="G13" s="14"/>
      <c r="H13" s="14"/>
      <c r="I13" s="14"/>
      <c r="J13" s="14"/>
      <c r="K13" s="14"/>
      <c r="L13" s="14"/>
    </row>
    <row r="14" spans="1:16" ht="14.25" customHeight="1">
      <c r="A14" s="5">
        <v>4</v>
      </c>
      <c r="B14" s="72" t="s">
        <v>24</v>
      </c>
      <c r="C14" s="72"/>
      <c r="D14" s="72"/>
      <c r="E14" s="72"/>
      <c r="F14" s="14"/>
      <c r="G14" s="14"/>
      <c r="H14" s="14"/>
      <c r="I14" s="14"/>
      <c r="J14" s="14"/>
      <c r="K14" s="14"/>
      <c r="L14" s="14"/>
    </row>
    <row r="15" spans="1:16" ht="14.25" customHeight="1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овощи</vt:lpstr>
      <vt:lpstr>Лист1</vt:lpstr>
      <vt:lpstr>овощи!Область_печати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reserv</cp:lastModifiedBy>
  <cp:lastPrinted>2017-11-16T14:24:32Z</cp:lastPrinted>
  <dcterms:created xsi:type="dcterms:W3CDTF">2014-02-14T07:05:08Z</dcterms:created>
  <dcterms:modified xsi:type="dcterms:W3CDTF">2017-12-19T06:05:42Z</dcterms:modified>
</cp:coreProperties>
</file>