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мз\ШК овощи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цельное'!$A$1:$N$61</definedName>
  </definedNames>
  <calcPr calcId="162913"/>
</workbook>
</file>

<file path=xl/calcChain.xml><?xml version="1.0" encoding="utf-8"?>
<calcChain xmlns="http://schemas.openxmlformats.org/spreadsheetml/2006/main">
  <c r="N48" i="14" l="1"/>
  <c r="N46" i="14"/>
  <c r="N36" i="14" l="1"/>
  <c r="N10" i="14"/>
  <c r="N12" i="14"/>
  <c r="N14" i="14"/>
  <c r="N16" i="14"/>
  <c r="N18" i="14"/>
  <c r="N20" i="14"/>
  <c r="N22" i="14"/>
  <c r="N24" i="14"/>
  <c r="N26" i="14"/>
  <c r="N28" i="14"/>
  <c r="N30" i="14"/>
  <c r="N32" i="14"/>
  <c r="N34" i="14"/>
  <c r="N38" i="14"/>
  <c r="N40" i="14"/>
  <c r="N42" i="14"/>
  <c r="N44" i="14"/>
  <c r="N8" i="14"/>
  <c r="N49" i="14" l="1"/>
  <c r="K7" i="15"/>
  <c r="L8" i="15" l="1"/>
  <c r="L9" i="15" s="1"/>
</calcChain>
</file>

<file path=xl/sharedStrings.xml><?xml version="1.0" encoding="utf-8"?>
<sst xmlns="http://schemas.openxmlformats.org/spreadsheetml/2006/main" count="141" uniqueCount="85">
  <si>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</si>
  <si>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</si>
  <si>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</si>
  <si>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</si>
  <si>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</si>
  <si>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</si>
  <si>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</si>
  <si>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</si>
  <si>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</si>
  <si>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</si>
  <si>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</si>
  <si>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</si>
  <si>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</si>
  <si>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</si>
  <si>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</si>
  <si>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</si>
  <si>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</si>
  <si>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</si>
  <si>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</si>
  <si>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</si>
  <si>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</si>
  <si>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</si>
  <si>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</si>
  <si>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</si>
  <si>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</si>
  <si>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</si>
  <si>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</si>
  <si>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</si>
  <si>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</si>
  <si>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</si>
  <si>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</si>
  <si>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Свекла</t>
  </si>
  <si>
    <t>Картофель</t>
  </si>
  <si>
    <t>Груши</t>
  </si>
  <si>
    <t>Бананы</t>
  </si>
  <si>
    <t>Зеленый горошек консервированный</t>
  </si>
  <si>
    <t>Чеснок</t>
  </si>
  <si>
    <t>IV. Обоснование начальной (максимальной) цены гражданско-правового договора на поставку овощей, фруктов и плодоовощной продукции</t>
  </si>
  <si>
    <t>6*</t>
  </si>
  <si>
    <t>7*</t>
  </si>
  <si>
    <t>Кабачки</t>
  </si>
  <si>
    <t>Томаты</t>
  </si>
  <si>
    <t>Огурцы</t>
  </si>
  <si>
    <t>Джем фруктовый</t>
  </si>
  <si>
    <t>Огурцы с зеленью в заливке</t>
  </si>
  <si>
    <t>Фасоль</t>
  </si>
  <si>
    <t>Кукуруза сахарная консервированная</t>
  </si>
  <si>
    <t>Лимоны</t>
  </si>
  <si>
    <t>Мандарины</t>
  </si>
  <si>
    <t>Апельсины</t>
  </si>
  <si>
    <t>Яблоки</t>
  </si>
  <si>
    <t>Перец сладкий</t>
  </si>
  <si>
    <t>Капуста белокачанная</t>
  </si>
  <si>
    <t>Лук репчатый</t>
  </si>
  <si>
    <t>Морковь столовая</t>
  </si>
  <si>
    <t>вх. № 132 от 29.11.2017 г.</t>
  </si>
  <si>
    <t>вх. № 130 от 15.11.2017 г.</t>
  </si>
  <si>
    <t>вх. № 116 от 07.11.2017 г.</t>
  </si>
  <si>
    <t>вх. № 119 от 07.11.2017 г.</t>
  </si>
  <si>
    <t>вх. № 121 от 07.11.2017 г.</t>
  </si>
  <si>
    <t>вх. № 120 от 07.11.2017 г.</t>
  </si>
  <si>
    <t>вх. № 118 от 07.11.2017 г.</t>
  </si>
  <si>
    <t>Дата составления сводной  таблицы    06.12.2017 г.</t>
  </si>
  <si>
    <t>Ф.И.О.  Директор                        В.В.Погребняк                    Подпись ______________________</t>
  </si>
  <si>
    <t>Плоды целые, здоровые, без повреждений, гнили, плесени, без постороннего запаха и вкуса, содержание нитратов в норме. ГОСТ 33932-2016. урожай 2017-2018 г.</t>
  </si>
  <si>
    <t>Морковь свежая высший сорт, мытая. Корнеплоды целые, здоровые, чистые, свежие, не треснувшие, правильной формы, без постороннего запаха, содержание пестицидов и нитратов не должны превышать нормы. ГОСТ 32284-2013 урожай 2017 г.</t>
  </si>
  <si>
    <t>Первого класса. Луковицы  вызревшие, здоровые, чистые, целые, не проросшие, без повреждений, без постороннего запаха и привкуса, содержание нитратов и пестицидов не должны превышать нормы. ГОСТ 1723-2015. урожай 2017 г.</t>
  </si>
  <si>
    <t>Класс первый Кочаны свежие, целые, здоровые, чистые, не проросшие, плотные, без повреждений, без постороннего запаха и привкуса, содержание нитратов и пестицидов в капусте не должно превышать допустимые уровни. ГОСТ Р 51809-2001. урожай 2017 г.</t>
  </si>
  <si>
    <t>Свекла высшего сорта.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норме. Должна быть мытой и (или) очищенной от земли сухим способом. ГОСТ 32285-2013. урожай 2017 г.</t>
  </si>
  <si>
    <t>Клубни целые чистые, здоровые, зрелые, с плотной кожурой, не проросшие, не увядшие, без повреждений   без постороннего запаха и привкуса,  содержание нитратов и пестицидов в картофеле не должно превышать допустимые уровни. ГОСТ Р 51808-2013 урожай 2017 г.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</si>
  <si>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Р55885-2013. Урожай  2018г</t>
  </si>
  <si>
    <t>Сорт высший. Плоды целые, чистые, без признаков порчи, без постороннего запаха и привкуса. Содержание пестицидов, радионуклидов не должно превышать допустимые уровни. ГОСТ Р 54697-2011 урожай 2017 г.</t>
  </si>
  <si>
    <t>Плоды свежие, целые, здоровые, чистые, без признаков порчи, без трещин, цвет светло-желтый, диаметр 71 мм и более. 1 категория   Сорт высший ГОСТ Р  53596-2009. урожай 2017 -2018г.</t>
  </si>
  <si>
    <t>Сорт высший Среднего размера, плоды чистые, здоровые, без постороннего запаха, без признаков порчи, диаметр не менее 40 мм. и не более 60 мм. ГОСТ Р 53596-2009. урожай 2017-2018 г.</t>
  </si>
  <si>
    <t>Сорт высший. Плоды свежие, целые, чистые, плотные, неповрежденные, не вялые, не подмороженные, без признаков порчи, без постороннего запаха и привкуса. ГОСТ33499-2015. урожай 2017-2018 г.</t>
  </si>
  <si>
    <t>Сорт Экстра. Плоды свежие, целые, чистые, плотные, неповрежденные, не вялые, не подмороженные, без признаков порчи, без постороннего привкуса и запаха. Вкус сладкий, запах спелых бананов. ГОСТ Р 51603-2000 урожай 2017-2018г.</t>
  </si>
  <si>
    <t>1 категория. Сорт высший Среднего размера, диаметр не менее 60 мм., плоды свежие, целые, чистые, здоровые, без трещин, без постороннего запаха и привкуса, без признаков порчи. ГОСТ Р 53596-2009. Урожай 2017-2018 г.</t>
  </si>
  <si>
    <t>Сорт высший Консервы натуральные стерилизованные изготовленные из кукурузы   сахарной в зернах высшего сорта., не содержит ГМО. Зерна целые правильно срезанные, цвет золотистый или желтый, заливочная, жидкость молочного цвета, вкус и запах свойственный вареной сахарной кукурузе в стадии молочной спелости, без постороннего привкуса. Консистенция мягкая, однородная. Массовая доля зерен кукурузы составляет 60% от общей массы. .Жестяная  банка не должна иметь вмятин, следов ржавчины ,без признаков  бомбажа. Масса не менее 400 гр. и не более 450 гр. ГОСТ Р         53958-2010. Срок годности не менее 24мес. и не более 36мес.</t>
  </si>
  <si>
    <t>Натуральная консервированная.  Сорт   высший Фасоль белая зерновая, натуральная, стерилизованная, не содержит ГМО. Масса фасоли в банке составляет 55% от общей массы, остальное рассол. Жестяная банка не должна иметь вмятин, следов ржавчины, без признаков бомбажа. Масса не менее 400 гр. и не более 425 гр. ГОСТ 54679-2011. Срок годности  24 мес.</t>
  </si>
  <si>
    <t>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 консервированным  овощам данного вида. Консистенция огурцов плотная. Заливка прозрачная. Массовая доля огурцов от массы нетто 55%. Стеклянная банка  не менее  680  гр. и не более 720 гр., банки без нарушения герметичности и без признаков бомбажа. содержание нитратов и пестицидов в капусте не должно превышать допустимые уровни. ГОСТ 31713-2012. Срок годности не менее 12 мес. И более 24 мес.</t>
  </si>
  <si>
    <t>Сорт высший. Консервы натуральные ,стерилизованные изготовлены из мозговых сортов зеленого горошка первый сорт, в банке не менее 400 г. и не более 425 гр., жестяная банка без вмятин, следов ржавчины, без признаков бомбажа. ГОСТ Р 54050-2010. Срок годности не менее 24 мес. и не более 36 мес.</t>
  </si>
  <si>
    <t>Консистенция желеобразная, ягоды разваренные, в банке не менее 350 гр, и не более 450 гр. упаковка без признаков бомбажа. Банка стеклянная без нарушения герметичности. ГОСТ Р 31712-2012. Срок годности 24 мес.</t>
  </si>
  <si>
    <t>Плоды целые, здоровые, чистые, неповрежденные, без наличия гнили и плесени, плотные, неперезрелые, без постороннего запаха и вкуса, содержание нитратов в норме. ГОСТ Р 55906-2013. урожай 2017-2018 г.</t>
  </si>
  <si>
    <t>Луковицы вызревшие, твердые и плотные, здоровые, чистые, целые, не проросшие, без повреждений, без постороннего запаха и привкуса,  содержание нитратов в норме. ГОСТ Р 55909-2013. урожай 2017 г.</t>
  </si>
  <si>
    <t>Кабачки свежие сорт высший. Плоды свежие, целые, чистые, здоровые, не увядшие, не с огрубевшей кожицей, с плодоножкой, без повреждений вредителями и болезнями . Мякоть сочная, плотная, без пустот и трещин, без перезревших семян. Размер плодов по длине без плодоножки от 7 до 16 см. Запах и вкус свойственные данному ботаническому сорту без постороннего запаха и привкуса. ГОСТ 31822-    2012 Урожай 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</si>
</sst>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topLeftCell="A42" zoomScale="80" zoomScaleNormal="80" workbookViewId="0">
      <selection activeCell="A46" sqref="A46:M46"/>
    </sheetView>
  </sheetViews>
  <sheetFormatPr defaultRowHeight="15" x14ac:dyDescent="0.25"/>
  <cols>
    <col min="1" max="1" width="6" style="22" customWidth="1"/>
    <col min="2" max="2" width="12.85546875" style="43" customWidth="1"/>
    <col min="3" max="3" width="50.140625" style="56" customWidth="1"/>
    <col min="4" max="4" width="7.140625" style="22" customWidth="1"/>
    <col min="5" max="5" width="7.42578125" style="22" customWidth="1"/>
    <col min="6" max="12" width="9.140625" style="22"/>
    <col min="13" max="13" width="10.28515625" style="22" customWidth="1"/>
    <col min="14" max="14" width="16.28515625" style="22" customWidth="1"/>
    <col min="15" max="16384" width="9.140625" style="22"/>
  </cols>
  <sheetData>
    <row r="1" spans="1:14" x14ac:dyDescent="0.2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23" customFormat="1" ht="12.75" x14ac:dyDescent="0.2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x14ac:dyDescent="0.25">
      <c r="A3" s="24"/>
      <c r="B3" s="38"/>
      <c r="C3" s="51"/>
      <c r="D3" s="25"/>
      <c r="E3" s="25"/>
      <c r="F3" s="25"/>
      <c r="G3" s="25"/>
      <c r="H3" s="46"/>
      <c r="I3" s="49"/>
      <c r="J3" s="49"/>
      <c r="K3" s="49"/>
      <c r="L3" s="25"/>
      <c r="M3" s="25"/>
      <c r="N3" s="25"/>
    </row>
    <row r="4" spans="1:14" ht="15.75" x14ac:dyDescent="0.25">
      <c r="A4" s="59" t="s">
        <v>28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60" t="s">
        <v>0</v>
      </c>
      <c r="B5" s="61" t="s">
        <v>9</v>
      </c>
      <c r="C5" s="63" t="s">
        <v>10</v>
      </c>
      <c r="D5" s="61" t="s">
        <v>11</v>
      </c>
      <c r="E5" s="61" t="s">
        <v>1</v>
      </c>
      <c r="F5" s="61" t="s">
        <v>2</v>
      </c>
      <c r="G5" s="61"/>
      <c r="H5" s="61"/>
      <c r="I5" s="61"/>
      <c r="J5" s="61"/>
      <c r="K5" s="61"/>
      <c r="L5" s="61"/>
      <c r="M5" s="62" t="s">
        <v>6</v>
      </c>
      <c r="N5" s="62" t="s">
        <v>7</v>
      </c>
    </row>
    <row r="6" spans="1:14" x14ac:dyDescent="0.25">
      <c r="A6" s="60"/>
      <c r="B6" s="62"/>
      <c r="C6" s="63"/>
      <c r="D6" s="61"/>
      <c r="E6" s="61"/>
      <c r="F6" s="26" t="s">
        <v>3</v>
      </c>
      <c r="G6" s="26" t="s">
        <v>4</v>
      </c>
      <c r="H6" s="47" t="s">
        <v>5</v>
      </c>
      <c r="I6" s="50" t="s">
        <v>13</v>
      </c>
      <c r="J6" s="50" t="s">
        <v>14</v>
      </c>
      <c r="K6" s="50" t="s">
        <v>38</v>
      </c>
      <c r="L6" s="26" t="s">
        <v>39</v>
      </c>
      <c r="M6" s="64"/>
      <c r="N6" s="64"/>
    </row>
    <row r="7" spans="1:14" ht="75" x14ac:dyDescent="0.25">
      <c r="A7" s="10">
        <v>1</v>
      </c>
      <c r="B7" s="11" t="s">
        <v>54</v>
      </c>
      <c r="C7" s="52" t="s">
        <v>65</v>
      </c>
      <c r="D7" s="27" t="s">
        <v>29</v>
      </c>
      <c r="E7" s="28">
        <v>1100</v>
      </c>
      <c r="F7" s="29">
        <v>45</v>
      </c>
      <c r="G7" s="29">
        <v>30</v>
      </c>
      <c r="H7" s="29">
        <v>30</v>
      </c>
      <c r="I7" s="29">
        <v>37</v>
      </c>
      <c r="J7" s="29">
        <v>0</v>
      </c>
      <c r="K7" s="29">
        <v>37</v>
      </c>
      <c r="L7" s="29">
        <v>0</v>
      </c>
      <c r="M7" s="30">
        <v>35.799999999999997</v>
      </c>
      <c r="N7" s="13"/>
    </row>
    <row r="8" spans="1:14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37">
        <f>M7*E7</f>
        <v>39380</v>
      </c>
    </row>
    <row r="9" spans="1:14" ht="75" x14ac:dyDescent="0.25">
      <c r="A9" s="10">
        <v>2</v>
      </c>
      <c r="B9" s="11" t="s">
        <v>53</v>
      </c>
      <c r="C9" s="52" t="s">
        <v>66</v>
      </c>
      <c r="D9" s="27" t="s">
        <v>29</v>
      </c>
      <c r="E9" s="28">
        <v>900</v>
      </c>
      <c r="F9" s="29">
        <v>42</v>
      </c>
      <c r="G9" s="29">
        <v>30</v>
      </c>
      <c r="H9" s="29">
        <v>30</v>
      </c>
      <c r="I9" s="29">
        <v>37</v>
      </c>
      <c r="J9" s="29">
        <v>0</v>
      </c>
      <c r="K9" s="29">
        <v>37</v>
      </c>
      <c r="L9" s="29">
        <v>0</v>
      </c>
      <c r="M9" s="30">
        <v>35.200000000000003</v>
      </c>
      <c r="N9" s="37"/>
    </row>
    <row r="10" spans="1:14" x14ac:dyDescent="0.25">
      <c r="A10" s="57" t="s">
        <v>12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37">
        <f t="shared" ref="N10:N44" si="0">M9*E9</f>
        <v>31680.000000000004</v>
      </c>
    </row>
    <row r="11" spans="1:14" ht="90" x14ac:dyDescent="0.25">
      <c r="A11" s="10">
        <v>3</v>
      </c>
      <c r="B11" s="11" t="s">
        <v>52</v>
      </c>
      <c r="C11" s="52" t="s">
        <v>67</v>
      </c>
      <c r="D11" s="27" t="s">
        <v>29</v>
      </c>
      <c r="E11" s="28">
        <v>900</v>
      </c>
      <c r="F11" s="29">
        <v>45</v>
      </c>
      <c r="G11" s="29">
        <v>30</v>
      </c>
      <c r="H11" s="29">
        <v>35</v>
      </c>
      <c r="I11" s="29">
        <v>42</v>
      </c>
      <c r="J11" s="29">
        <v>0</v>
      </c>
      <c r="K11" s="29">
        <v>42</v>
      </c>
      <c r="L11" s="29">
        <v>0</v>
      </c>
      <c r="M11" s="30">
        <v>38.799999999999997</v>
      </c>
      <c r="N11" s="37"/>
    </row>
    <row r="12" spans="1:14" x14ac:dyDescent="0.25">
      <c r="A12" s="57" t="s">
        <v>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37">
        <f t="shared" si="0"/>
        <v>34920</v>
      </c>
    </row>
    <row r="13" spans="1:14" ht="105" x14ac:dyDescent="0.25">
      <c r="A13" s="10">
        <v>4</v>
      </c>
      <c r="B13" s="11" t="s">
        <v>31</v>
      </c>
      <c r="C13" s="52" t="s">
        <v>68</v>
      </c>
      <c r="D13" s="27" t="s">
        <v>29</v>
      </c>
      <c r="E13" s="28">
        <v>400</v>
      </c>
      <c r="F13" s="29">
        <v>45</v>
      </c>
      <c r="G13" s="29">
        <v>30</v>
      </c>
      <c r="H13" s="29">
        <v>30</v>
      </c>
      <c r="I13" s="29">
        <v>37</v>
      </c>
      <c r="J13" s="29">
        <v>0</v>
      </c>
      <c r="K13" s="29">
        <v>37</v>
      </c>
      <c r="L13" s="29">
        <v>0</v>
      </c>
      <c r="M13" s="30">
        <v>35.799999999999997</v>
      </c>
      <c r="N13" s="37"/>
    </row>
    <row r="14" spans="1:14" x14ac:dyDescent="0.25">
      <c r="A14" s="57" t="s">
        <v>12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37">
        <f t="shared" si="0"/>
        <v>14319.999999999998</v>
      </c>
    </row>
    <row r="15" spans="1:14" ht="90" x14ac:dyDescent="0.25">
      <c r="A15" s="10">
        <v>5</v>
      </c>
      <c r="B15" s="11" t="s">
        <v>32</v>
      </c>
      <c r="C15" s="52" t="s">
        <v>69</v>
      </c>
      <c r="D15" s="27" t="s">
        <v>29</v>
      </c>
      <c r="E15" s="28">
        <v>4500</v>
      </c>
      <c r="F15" s="29">
        <v>42</v>
      </c>
      <c r="G15" s="29">
        <v>30</v>
      </c>
      <c r="H15" s="29">
        <v>30</v>
      </c>
      <c r="I15" s="29">
        <v>34</v>
      </c>
      <c r="J15" s="29">
        <v>0</v>
      </c>
      <c r="K15" s="29">
        <v>34</v>
      </c>
      <c r="L15" s="29">
        <v>0</v>
      </c>
      <c r="M15" s="30">
        <v>34</v>
      </c>
      <c r="N15" s="37"/>
    </row>
    <row r="16" spans="1:14" x14ac:dyDescent="0.25">
      <c r="A16" s="57" t="s">
        <v>12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37">
        <f t="shared" si="0"/>
        <v>153000</v>
      </c>
    </row>
    <row r="17" spans="1:14" ht="150" x14ac:dyDescent="0.25">
      <c r="A17" s="10">
        <v>6</v>
      </c>
      <c r="B17" s="11" t="s">
        <v>51</v>
      </c>
      <c r="C17" s="52" t="s">
        <v>70</v>
      </c>
      <c r="D17" s="27" t="s">
        <v>29</v>
      </c>
      <c r="E17" s="28">
        <v>50</v>
      </c>
      <c r="F17" s="29">
        <v>200</v>
      </c>
      <c r="G17" s="29">
        <v>0</v>
      </c>
      <c r="H17" s="29">
        <v>280</v>
      </c>
      <c r="I17" s="29">
        <v>0</v>
      </c>
      <c r="J17" s="29">
        <v>287</v>
      </c>
      <c r="K17" s="29">
        <v>0</v>
      </c>
      <c r="L17" s="29">
        <v>287</v>
      </c>
      <c r="M17" s="30">
        <v>263.5</v>
      </c>
      <c r="N17" s="37"/>
    </row>
    <row r="18" spans="1:14" x14ac:dyDescent="0.25">
      <c r="A18" s="57" t="s">
        <v>12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37">
        <f t="shared" si="0"/>
        <v>13175</v>
      </c>
    </row>
    <row r="19" spans="1:14" ht="75" x14ac:dyDescent="0.25">
      <c r="A19" s="10">
        <v>7</v>
      </c>
      <c r="B19" s="11" t="s">
        <v>50</v>
      </c>
      <c r="C19" s="52" t="s">
        <v>71</v>
      </c>
      <c r="D19" s="27" t="s">
        <v>29</v>
      </c>
      <c r="E19" s="28">
        <v>2000</v>
      </c>
      <c r="F19" s="29">
        <v>130</v>
      </c>
      <c r="G19" s="29">
        <v>120</v>
      </c>
      <c r="H19" s="29">
        <v>140</v>
      </c>
      <c r="I19" s="29">
        <v>147</v>
      </c>
      <c r="J19" s="29">
        <v>0</v>
      </c>
      <c r="K19" s="29">
        <v>147</v>
      </c>
      <c r="L19" s="29">
        <v>0</v>
      </c>
      <c r="M19" s="30">
        <v>136.80000000000001</v>
      </c>
      <c r="N19" s="37"/>
    </row>
    <row r="20" spans="1:14" x14ac:dyDescent="0.25">
      <c r="A20" s="57" t="s">
        <v>12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37">
        <f t="shared" si="0"/>
        <v>273600</v>
      </c>
    </row>
    <row r="21" spans="1:14" ht="60" x14ac:dyDescent="0.25">
      <c r="A21" s="10">
        <v>8</v>
      </c>
      <c r="B21" s="11" t="s">
        <v>49</v>
      </c>
      <c r="C21" s="52" t="s">
        <v>72</v>
      </c>
      <c r="D21" s="27" t="s">
        <v>29</v>
      </c>
      <c r="E21" s="28">
        <v>800</v>
      </c>
      <c r="F21" s="29">
        <v>150</v>
      </c>
      <c r="G21" s="29">
        <v>130</v>
      </c>
      <c r="H21" s="29">
        <v>200</v>
      </c>
      <c r="I21" s="29">
        <v>207</v>
      </c>
      <c r="J21" s="29">
        <v>0</v>
      </c>
      <c r="K21" s="29">
        <v>207</v>
      </c>
      <c r="L21" s="29">
        <v>0</v>
      </c>
      <c r="M21" s="30">
        <v>178.8</v>
      </c>
      <c r="N21" s="37"/>
    </row>
    <row r="22" spans="1:14" x14ac:dyDescent="0.25">
      <c r="A22" s="57" t="s">
        <v>12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37">
        <f t="shared" si="0"/>
        <v>143040</v>
      </c>
    </row>
    <row r="23" spans="1:14" ht="60" x14ac:dyDescent="0.25">
      <c r="A23" s="10">
        <v>9</v>
      </c>
      <c r="B23" s="11" t="s">
        <v>48</v>
      </c>
      <c r="C23" s="52" t="s">
        <v>73</v>
      </c>
      <c r="D23" s="27" t="s">
        <v>29</v>
      </c>
      <c r="E23" s="28">
        <v>1000</v>
      </c>
      <c r="F23" s="29">
        <v>170</v>
      </c>
      <c r="G23" s="29">
        <v>150</v>
      </c>
      <c r="H23" s="29">
        <v>200</v>
      </c>
      <c r="I23" s="29">
        <v>207</v>
      </c>
      <c r="J23" s="29">
        <v>0</v>
      </c>
      <c r="K23" s="29">
        <v>207</v>
      </c>
      <c r="L23" s="29">
        <v>0</v>
      </c>
      <c r="M23" s="30">
        <v>186.8</v>
      </c>
      <c r="N23" s="37"/>
    </row>
    <row r="24" spans="1:14" x14ac:dyDescent="0.25">
      <c r="A24" s="57" t="s">
        <v>12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37">
        <f t="shared" si="0"/>
        <v>186800</v>
      </c>
    </row>
    <row r="25" spans="1:14" ht="75" x14ac:dyDescent="0.25">
      <c r="A25" s="10">
        <v>10</v>
      </c>
      <c r="B25" s="11" t="s">
        <v>33</v>
      </c>
      <c r="C25" s="52" t="s">
        <v>74</v>
      </c>
      <c r="D25" s="27" t="s">
        <v>29</v>
      </c>
      <c r="E25" s="28">
        <v>900</v>
      </c>
      <c r="F25" s="29">
        <v>170</v>
      </c>
      <c r="G25" s="29">
        <v>160</v>
      </c>
      <c r="H25" s="29">
        <v>200</v>
      </c>
      <c r="I25" s="29">
        <v>207</v>
      </c>
      <c r="J25" s="29">
        <v>0</v>
      </c>
      <c r="K25" s="29">
        <v>207</v>
      </c>
      <c r="L25" s="29">
        <v>0</v>
      </c>
      <c r="M25" s="30">
        <v>188.8</v>
      </c>
      <c r="N25" s="37"/>
    </row>
    <row r="26" spans="1:14" x14ac:dyDescent="0.25">
      <c r="A26" s="57" t="s">
        <v>12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7">
        <f t="shared" si="0"/>
        <v>169920</v>
      </c>
    </row>
    <row r="27" spans="1:14" ht="90" x14ac:dyDescent="0.25">
      <c r="A27" s="10">
        <v>11</v>
      </c>
      <c r="B27" s="11" t="s">
        <v>34</v>
      </c>
      <c r="C27" s="52" t="s">
        <v>75</v>
      </c>
      <c r="D27" s="27" t="s">
        <v>29</v>
      </c>
      <c r="E27" s="28">
        <v>900</v>
      </c>
      <c r="F27" s="29">
        <v>130</v>
      </c>
      <c r="G27" s="29">
        <v>105</v>
      </c>
      <c r="H27" s="29">
        <v>150</v>
      </c>
      <c r="I27" s="29">
        <v>157</v>
      </c>
      <c r="J27" s="29">
        <v>0</v>
      </c>
      <c r="K27" s="29">
        <v>157</v>
      </c>
      <c r="L27" s="29">
        <v>0</v>
      </c>
      <c r="M27" s="30">
        <v>139.80000000000001</v>
      </c>
      <c r="N27" s="37"/>
    </row>
    <row r="28" spans="1:14" x14ac:dyDescent="0.25">
      <c r="A28" s="57" t="s">
        <v>12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37">
        <f t="shared" si="0"/>
        <v>125820.00000000001</v>
      </c>
    </row>
    <row r="29" spans="1:14" ht="75" x14ac:dyDescent="0.25">
      <c r="A29" s="10">
        <v>12</v>
      </c>
      <c r="B29" s="11" t="s">
        <v>47</v>
      </c>
      <c r="C29" s="52" t="s">
        <v>76</v>
      </c>
      <c r="D29" s="27" t="s">
        <v>29</v>
      </c>
      <c r="E29" s="28">
        <v>150</v>
      </c>
      <c r="F29" s="29">
        <v>200</v>
      </c>
      <c r="G29" s="29">
        <v>200</v>
      </c>
      <c r="H29" s="29">
        <v>230</v>
      </c>
      <c r="I29" s="29">
        <v>237</v>
      </c>
      <c r="J29" s="29">
        <v>0</v>
      </c>
      <c r="K29" s="29">
        <v>237</v>
      </c>
      <c r="L29" s="29">
        <v>0</v>
      </c>
      <c r="M29" s="30">
        <v>220.8</v>
      </c>
      <c r="N29" s="37"/>
    </row>
    <row r="30" spans="1:14" x14ac:dyDescent="0.25">
      <c r="A30" s="57" t="s">
        <v>12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37">
        <f t="shared" si="0"/>
        <v>33120</v>
      </c>
    </row>
    <row r="31" spans="1:14" ht="210" x14ac:dyDescent="0.25">
      <c r="A31" s="10">
        <v>13</v>
      </c>
      <c r="B31" s="11" t="s">
        <v>46</v>
      </c>
      <c r="C31" s="52" t="s">
        <v>77</v>
      </c>
      <c r="D31" s="27" t="s">
        <v>18</v>
      </c>
      <c r="E31" s="28">
        <v>300</v>
      </c>
      <c r="F31" s="29">
        <v>48</v>
      </c>
      <c r="G31" s="29">
        <v>45</v>
      </c>
      <c r="H31" s="29">
        <v>0</v>
      </c>
      <c r="I31" s="29">
        <v>0</v>
      </c>
      <c r="J31" s="29">
        <v>40</v>
      </c>
      <c r="K31" s="29">
        <v>38</v>
      </c>
      <c r="L31" s="29">
        <v>38</v>
      </c>
      <c r="M31" s="30">
        <v>41.8</v>
      </c>
      <c r="N31" s="37"/>
    </row>
    <row r="32" spans="1:14" x14ac:dyDescent="0.25">
      <c r="A32" s="57" t="s">
        <v>12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37">
        <f t="shared" si="0"/>
        <v>12540</v>
      </c>
    </row>
    <row r="33" spans="1:14" ht="120" x14ac:dyDescent="0.25">
      <c r="A33" s="10">
        <v>14</v>
      </c>
      <c r="B33" s="11" t="s">
        <v>45</v>
      </c>
      <c r="C33" s="52" t="s">
        <v>78</v>
      </c>
      <c r="D33" s="27" t="s">
        <v>18</v>
      </c>
      <c r="E33" s="28">
        <v>200</v>
      </c>
      <c r="F33" s="29">
        <v>48</v>
      </c>
      <c r="G33" s="29">
        <v>50</v>
      </c>
      <c r="H33" s="29">
        <v>0</v>
      </c>
      <c r="I33" s="29">
        <v>0</v>
      </c>
      <c r="J33" s="29">
        <v>0</v>
      </c>
      <c r="K33" s="29">
        <v>50</v>
      </c>
      <c r="L33" s="29">
        <v>45</v>
      </c>
      <c r="M33" s="30">
        <v>48.25</v>
      </c>
      <c r="N33" s="37"/>
    </row>
    <row r="34" spans="1:14" x14ac:dyDescent="0.25">
      <c r="A34" s="57" t="s">
        <v>12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37">
        <f t="shared" si="0"/>
        <v>9650</v>
      </c>
    </row>
    <row r="35" spans="1:14" ht="210" x14ac:dyDescent="0.25">
      <c r="A35" s="10">
        <v>15</v>
      </c>
      <c r="B35" s="11" t="s">
        <v>44</v>
      </c>
      <c r="C35" s="52" t="s">
        <v>79</v>
      </c>
      <c r="D35" s="27" t="s">
        <v>18</v>
      </c>
      <c r="E35" s="28">
        <v>900</v>
      </c>
      <c r="F35" s="29">
        <v>120</v>
      </c>
      <c r="G35" s="29">
        <v>85</v>
      </c>
      <c r="H35" s="29">
        <v>0</v>
      </c>
      <c r="I35" s="29">
        <v>0</v>
      </c>
      <c r="J35" s="29">
        <v>41.25</v>
      </c>
      <c r="K35" s="29">
        <v>38.4</v>
      </c>
      <c r="L35" s="29">
        <v>36</v>
      </c>
      <c r="M35" s="30">
        <v>64.13</v>
      </c>
      <c r="N35" s="37"/>
    </row>
    <row r="36" spans="1:14" x14ac:dyDescent="0.25">
      <c r="A36" s="57" t="s">
        <v>12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37">
        <f t="shared" si="0"/>
        <v>57716.999999999993</v>
      </c>
    </row>
    <row r="37" spans="1:14" ht="105" x14ac:dyDescent="0.25">
      <c r="A37" s="10">
        <v>16</v>
      </c>
      <c r="B37" s="11" t="s">
        <v>35</v>
      </c>
      <c r="C37" s="52" t="s">
        <v>80</v>
      </c>
      <c r="D37" s="27" t="s">
        <v>18</v>
      </c>
      <c r="E37" s="28">
        <v>250</v>
      </c>
      <c r="F37" s="29">
        <v>45</v>
      </c>
      <c r="G37" s="29">
        <v>45</v>
      </c>
      <c r="H37" s="29">
        <v>0</v>
      </c>
      <c r="I37" s="29">
        <v>0</v>
      </c>
      <c r="J37" s="29">
        <v>40</v>
      </c>
      <c r="K37" s="29">
        <v>38</v>
      </c>
      <c r="L37" s="29">
        <v>38</v>
      </c>
      <c r="M37" s="30">
        <v>41.2</v>
      </c>
      <c r="N37" s="37"/>
    </row>
    <row r="38" spans="1:14" x14ac:dyDescent="0.25">
      <c r="A38" s="57" t="s">
        <v>12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37">
        <f t="shared" si="0"/>
        <v>10300</v>
      </c>
    </row>
    <row r="39" spans="1:14" ht="75" x14ac:dyDescent="0.25">
      <c r="A39" s="10">
        <v>17</v>
      </c>
      <c r="B39" s="11" t="s">
        <v>43</v>
      </c>
      <c r="C39" s="52" t="s">
        <v>81</v>
      </c>
      <c r="D39" s="27" t="s">
        <v>18</v>
      </c>
      <c r="E39" s="28">
        <v>400</v>
      </c>
      <c r="F39" s="29">
        <v>130</v>
      </c>
      <c r="G39" s="29">
        <v>115.2</v>
      </c>
      <c r="H39" s="29">
        <v>0</v>
      </c>
      <c r="I39" s="29">
        <v>0</v>
      </c>
      <c r="J39" s="29">
        <v>0</v>
      </c>
      <c r="K39" s="29">
        <v>75</v>
      </c>
      <c r="L39" s="29">
        <v>70</v>
      </c>
      <c r="M39" s="30">
        <v>97.55</v>
      </c>
      <c r="N39" s="37"/>
    </row>
    <row r="40" spans="1:14" x14ac:dyDescent="0.25">
      <c r="A40" s="57" t="s">
        <v>12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37">
        <f t="shared" si="0"/>
        <v>39020</v>
      </c>
    </row>
    <row r="41" spans="1:14" ht="60" x14ac:dyDescent="0.25">
      <c r="A41" s="10">
        <v>18</v>
      </c>
      <c r="B41" s="11" t="s">
        <v>42</v>
      </c>
      <c r="C41" s="52" t="s">
        <v>64</v>
      </c>
      <c r="D41" s="27" t="s">
        <v>29</v>
      </c>
      <c r="E41" s="28">
        <v>300</v>
      </c>
      <c r="F41" s="29">
        <v>250</v>
      </c>
      <c r="G41" s="29">
        <v>250</v>
      </c>
      <c r="H41" s="29">
        <v>320</v>
      </c>
      <c r="I41" s="29">
        <v>327</v>
      </c>
      <c r="J41" s="29">
        <v>0</v>
      </c>
      <c r="K41" s="29">
        <v>327</v>
      </c>
      <c r="L41" s="29">
        <v>0</v>
      </c>
      <c r="M41" s="30">
        <v>294.8</v>
      </c>
      <c r="N41" s="37"/>
    </row>
    <row r="42" spans="1:14" x14ac:dyDescent="0.25">
      <c r="A42" s="57" t="s">
        <v>12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37">
        <f t="shared" si="0"/>
        <v>88440</v>
      </c>
    </row>
    <row r="43" spans="1:14" ht="75" x14ac:dyDescent="0.25">
      <c r="A43" s="10">
        <v>19</v>
      </c>
      <c r="B43" s="11" t="s">
        <v>41</v>
      </c>
      <c r="C43" s="52" t="s">
        <v>82</v>
      </c>
      <c r="D43" s="27" t="s">
        <v>29</v>
      </c>
      <c r="E43" s="28">
        <v>300</v>
      </c>
      <c r="F43" s="29">
        <v>250</v>
      </c>
      <c r="G43" s="29">
        <v>250</v>
      </c>
      <c r="H43" s="29">
        <v>320</v>
      </c>
      <c r="I43" s="29">
        <v>327</v>
      </c>
      <c r="J43" s="29">
        <v>0</v>
      </c>
      <c r="K43" s="29">
        <v>327</v>
      </c>
      <c r="L43" s="29">
        <v>0</v>
      </c>
      <c r="M43" s="30">
        <v>294.8</v>
      </c>
      <c r="N43" s="37"/>
    </row>
    <row r="44" spans="1:14" x14ac:dyDescent="0.25">
      <c r="A44" s="57" t="s">
        <v>12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37">
        <f t="shared" si="0"/>
        <v>88440</v>
      </c>
    </row>
    <row r="45" spans="1:14" ht="75" x14ac:dyDescent="0.25">
      <c r="A45" s="10">
        <v>20</v>
      </c>
      <c r="B45" s="11" t="s">
        <v>36</v>
      </c>
      <c r="C45" s="52" t="s">
        <v>83</v>
      </c>
      <c r="D45" s="27" t="s">
        <v>29</v>
      </c>
      <c r="E45" s="28">
        <v>15</v>
      </c>
      <c r="F45" s="29">
        <v>200</v>
      </c>
      <c r="G45" s="29">
        <v>150</v>
      </c>
      <c r="H45" s="29">
        <v>250</v>
      </c>
      <c r="I45" s="29">
        <v>257</v>
      </c>
      <c r="J45" s="29">
        <v>0</v>
      </c>
      <c r="K45" s="29">
        <v>257</v>
      </c>
      <c r="L45" s="29">
        <v>0</v>
      </c>
      <c r="M45" s="30">
        <v>222.8</v>
      </c>
      <c r="N45" s="37"/>
    </row>
    <row r="46" spans="1:14" x14ac:dyDescent="0.25">
      <c r="A46" s="57" t="s">
        <v>12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37">
        <f t="shared" ref="N46" si="1">M45*E45</f>
        <v>3342</v>
      </c>
    </row>
    <row r="47" spans="1:14" ht="150" x14ac:dyDescent="0.25">
      <c r="A47" s="10">
        <v>21</v>
      </c>
      <c r="B47" s="11" t="s">
        <v>40</v>
      </c>
      <c r="C47" s="52" t="s">
        <v>84</v>
      </c>
      <c r="D47" s="27" t="s">
        <v>29</v>
      </c>
      <c r="E47" s="28">
        <v>150</v>
      </c>
      <c r="F47" s="29">
        <v>200</v>
      </c>
      <c r="G47" s="29">
        <v>0</v>
      </c>
      <c r="H47" s="29">
        <v>150</v>
      </c>
      <c r="I47" s="29">
        <v>257</v>
      </c>
      <c r="J47" s="29">
        <v>0</v>
      </c>
      <c r="K47" s="29">
        <v>257</v>
      </c>
      <c r="L47" s="29">
        <v>0</v>
      </c>
      <c r="M47" s="30">
        <v>216</v>
      </c>
      <c r="N47" s="37"/>
    </row>
    <row r="48" spans="1:14" x14ac:dyDescent="0.25">
      <c r="A48" s="57" t="s">
        <v>12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37">
        <f t="shared" ref="N48" si="2">M47*E47</f>
        <v>32400</v>
      </c>
    </row>
    <row r="49" spans="1:14" x14ac:dyDescent="0.25">
      <c r="A49" s="67" t="s">
        <v>15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9"/>
      <c r="N49" s="44">
        <f>SUM(N8:N48)</f>
        <v>1560624</v>
      </c>
    </row>
    <row r="50" spans="1:14" x14ac:dyDescent="0.25">
      <c r="A50" s="31"/>
      <c r="B50" s="40"/>
      <c r="C50" s="53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1:14" ht="15.75" x14ac:dyDescent="0.25">
      <c r="A51" s="32">
        <v>1</v>
      </c>
      <c r="B51" s="70" t="s">
        <v>55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</row>
    <row r="52" spans="1:14" ht="15.75" customHeight="1" x14ac:dyDescent="0.25">
      <c r="A52" s="32">
        <v>2</v>
      </c>
      <c r="B52" s="70" t="s">
        <v>56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</row>
    <row r="53" spans="1:14" ht="15.75" customHeight="1" x14ac:dyDescent="0.25">
      <c r="A53" s="32">
        <v>3</v>
      </c>
      <c r="B53" s="70" t="s">
        <v>57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 ht="15.75" customHeight="1" x14ac:dyDescent="0.25">
      <c r="A54" s="32">
        <v>4</v>
      </c>
      <c r="B54" s="70" t="s">
        <v>58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</row>
    <row r="55" spans="1:14" ht="15.75" customHeight="1" x14ac:dyDescent="0.25">
      <c r="A55" s="32">
        <v>5</v>
      </c>
      <c r="B55" s="70" t="s">
        <v>59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1:14" ht="15.75" customHeight="1" x14ac:dyDescent="0.25">
      <c r="A56" s="32">
        <v>6</v>
      </c>
      <c r="B56" s="70" t="s">
        <v>60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</row>
    <row r="57" spans="1:14" ht="15.75" customHeight="1" x14ac:dyDescent="0.25">
      <c r="A57" s="32">
        <v>7</v>
      </c>
      <c r="B57" s="70" t="s">
        <v>61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1:14" ht="15.75" x14ac:dyDescent="0.25">
      <c r="A58" s="32"/>
      <c r="B58" s="39"/>
      <c r="C58" s="54"/>
      <c r="D58" s="33"/>
      <c r="E58" s="33"/>
      <c r="F58" s="33"/>
      <c r="G58" s="33"/>
      <c r="H58" s="45"/>
      <c r="I58" s="48"/>
      <c r="J58" s="48"/>
      <c r="K58" s="48"/>
      <c r="L58" s="33"/>
      <c r="M58" s="33"/>
      <c r="N58" s="33"/>
    </row>
    <row r="59" spans="1:14" ht="15.75" x14ac:dyDescent="0.25">
      <c r="A59" s="34" t="s">
        <v>19</v>
      </c>
      <c r="B59" s="41"/>
      <c r="C59" s="5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ht="15.75" x14ac:dyDescent="0.25">
      <c r="A60" s="66" t="s">
        <v>63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  <row r="61" spans="1:14" ht="15.75" x14ac:dyDescent="0.25">
      <c r="A61" s="66" t="s">
        <v>62</v>
      </c>
      <c r="B61" s="66"/>
      <c r="C61" s="66"/>
      <c r="D61" s="36"/>
      <c r="E61" s="36"/>
      <c r="F61" s="36"/>
      <c r="G61" s="35"/>
      <c r="H61" s="35"/>
      <c r="I61" s="35"/>
      <c r="J61" s="35"/>
      <c r="K61" s="35"/>
      <c r="L61" s="35"/>
      <c r="M61" s="35"/>
      <c r="N61" s="35"/>
    </row>
    <row r="62" spans="1:14" x14ac:dyDescent="0.25">
      <c r="A62" s="35"/>
      <c r="B62" s="42"/>
      <c r="C62" s="5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 x14ac:dyDescent="0.25">
      <c r="A63" s="35"/>
      <c r="B63" s="42"/>
      <c r="C63" s="5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 x14ac:dyDescent="0.25">
      <c r="A64" s="35"/>
      <c r="B64" s="42"/>
      <c r="C64" s="5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x14ac:dyDescent="0.25">
      <c r="A65" s="35"/>
      <c r="B65" s="42"/>
      <c r="C65" s="5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x14ac:dyDescent="0.25">
      <c r="A66" s="35"/>
      <c r="B66" s="42"/>
      <c r="C66" s="5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 x14ac:dyDescent="0.25">
      <c r="A67" s="35"/>
      <c r="B67" s="42"/>
      <c r="C67" s="5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</sheetData>
  <mergeCells count="42">
    <mergeCell ref="B57:N57"/>
    <mergeCell ref="B55:N55"/>
    <mergeCell ref="B56:N56"/>
    <mergeCell ref="A60:N60"/>
    <mergeCell ref="A42:M42"/>
    <mergeCell ref="A44:M44"/>
    <mergeCell ref="B54:N54"/>
    <mergeCell ref="B52:N52"/>
    <mergeCell ref="B53:N53"/>
    <mergeCell ref="A46:M46"/>
    <mergeCell ref="A48:M48"/>
    <mergeCell ref="A61:C61"/>
    <mergeCell ref="A8:M8"/>
    <mergeCell ref="A49:M49"/>
    <mergeCell ref="B51:N51"/>
    <mergeCell ref="A10:M10"/>
    <mergeCell ref="A12:M12"/>
    <mergeCell ref="A14:M14"/>
    <mergeCell ref="A16:M16"/>
    <mergeCell ref="A18:M18"/>
    <mergeCell ref="A20:M20"/>
    <mergeCell ref="A38:M38"/>
    <mergeCell ref="A32:M32"/>
    <mergeCell ref="A34:M34"/>
    <mergeCell ref="A36:M36"/>
    <mergeCell ref="A40:M40"/>
    <mergeCell ref="A22:M22"/>
    <mergeCell ref="A24:M24"/>
    <mergeCell ref="A26:M26"/>
    <mergeCell ref="A28:M28"/>
    <mergeCell ref="A30:M30"/>
    <mergeCell ref="A1:N1"/>
    <mergeCell ref="A4:N4"/>
    <mergeCell ref="A5:A6"/>
    <mergeCell ref="B5:B6"/>
    <mergeCell ref="C5:C6"/>
    <mergeCell ref="D5:D6"/>
    <mergeCell ref="E5:E6"/>
    <mergeCell ref="F5:L5"/>
    <mergeCell ref="M5:M6"/>
    <mergeCell ref="N5:N6"/>
    <mergeCell ref="A2:N2"/>
  </mergeCells>
  <pageMargins left="0.23622047244094491" right="0.23622047244094491" top="0.15748031496062992" bottom="0.15748031496062992" header="0.31496062992125984" footer="0.31496062992125984"/>
  <pageSetup paperSize="9"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2017-12-28T02:47:39Z</cp:lastPrinted>
  <dcterms:created xsi:type="dcterms:W3CDTF">2014-02-14T07:05:08Z</dcterms:created>
  <dcterms:modified xsi:type="dcterms:W3CDTF">2017-12-28T02:48:22Z</dcterms:modified>
</cp:coreProperties>
</file>