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65" windowWidth="1023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K10" i="1" l="1"/>
  <c r="L10" i="1" s="1"/>
  <c r="K9" i="1" l="1"/>
  <c r="L9" i="1" s="1"/>
  <c r="K8" i="1"/>
  <c r="L8" i="1" s="1"/>
  <c r="K7" i="1" l="1"/>
  <c r="L7" i="1" l="1"/>
  <c r="L11" i="1" s="1"/>
</calcChain>
</file>

<file path=xl/sharedStrings.xml><?xml version="1.0" encoding="utf-8"?>
<sst xmlns="http://schemas.openxmlformats.org/spreadsheetml/2006/main" count="32" uniqueCount="32">
  <si>
    <t>Средняя цена, руб.</t>
  </si>
  <si>
    <t>Бумага для офисной техники</t>
  </si>
  <si>
    <t>IV. Обоснование начальной (максимальной) цены  контракта на поставку бумаги для офисной техники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</si>
  <si>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</si>
  <si>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</si>
  <si>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</si>
  <si>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</si>
  <si>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</si>
  <si>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</si>
  <si>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</si>
  <si>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</si>
  <si>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Формат А 4, плотность бумаги не менее 80 г/м2, но не более 100 г/м2; белизна не менее 146%, но не более 150%; в пачке не менее 500 листов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</si>
  <si>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</si>
  <si>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</si>
  <si>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</si>
  <si>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>Административная комиссия</t>
  </si>
  <si>
    <t xml:space="preserve">Комиссия по делам несовершеннолетних и защите их прав </t>
  </si>
  <si>
    <t>ЗАГС</t>
  </si>
  <si>
    <t>Гл. эксперт</t>
  </si>
  <si>
    <t>М.Г. Филиппова</t>
  </si>
  <si>
    <t>Пачка</t>
  </si>
  <si>
    <t>Ед. изм.</t>
  </si>
  <si>
    <t>Итого: Начальная (максимальная) цена контракта: 562 364 (пятьсот шестьдесят две тысячи триста шестьдесят четыре) рубля 61 копейка</t>
  </si>
  <si>
    <t>коммерческое предложение исх № 842 от 03.12.2019</t>
  </si>
  <si>
    <t>коммерческое предложение исх № УТ-178 от 13.01.2020</t>
  </si>
  <si>
    <t>коммерческое предложение исх № 12 от 13.01.2020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</si>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</sst>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J17" sqref="J17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33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"/>
      <c r="N1" s="5"/>
    </row>
    <row r="2" spans="1:14" ht="1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N2" s="5"/>
    </row>
    <row r="3" spans="1:14" s="2" customFormat="1" ht="15.75" x14ac:dyDescent="0.25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"/>
      <c r="N3" s="6"/>
    </row>
    <row r="4" spans="1:14" s="2" customFormat="1" ht="13.5" customHeight="1" thickBot="1" x14ac:dyDescent="0.3">
      <c r="A4" s="36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6"/>
    </row>
    <row r="5" spans="1:14" ht="33" customHeight="1" thickBot="1" x14ac:dyDescent="0.3">
      <c r="A5" s="46" t="s">
        <v>10</v>
      </c>
      <c r="B5" s="31" t="s">
        <v>9</v>
      </c>
      <c r="C5" s="49" t="s">
        <v>3</v>
      </c>
      <c r="D5" s="50"/>
      <c r="E5" s="31" t="s">
        <v>4</v>
      </c>
      <c r="F5" s="31" t="s">
        <v>21</v>
      </c>
      <c r="G5" s="31" t="s">
        <v>5</v>
      </c>
      <c r="H5" s="38" t="s">
        <v>6</v>
      </c>
      <c r="I5" s="39"/>
      <c r="J5" s="40"/>
      <c r="K5" s="44" t="s">
        <v>0</v>
      </c>
      <c r="L5" s="41" t="s">
        <v>7</v>
      </c>
      <c r="M5" s="4"/>
      <c r="N5" s="5"/>
    </row>
    <row r="6" spans="1:14" ht="57.75" customHeight="1" thickBot="1" x14ac:dyDescent="0.3">
      <c r="A6" s="47"/>
      <c r="B6" s="48"/>
      <c r="C6" s="51"/>
      <c r="D6" s="52"/>
      <c r="E6" s="43"/>
      <c r="F6" s="32"/>
      <c r="G6" s="43"/>
      <c r="H6" s="8" t="s">
        <v>26</v>
      </c>
      <c r="I6" s="8" t="s">
        <v>30</v>
      </c>
      <c r="J6" s="8" t="s">
        <v>31</v>
      </c>
      <c r="K6" s="45"/>
      <c r="L6" s="42"/>
      <c r="M6" s="4"/>
      <c r="N6" s="5"/>
    </row>
    <row r="7" spans="1:14" ht="33.75" customHeight="1" thickBot="1" x14ac:dyDescent="0.3">
      <c r="A7" s="7">
        <v>1</v>
      </c>
      <c r="B7" s="26" t="s">
        <v>1</v>
      </c>
      <c r="C7" s="49" t="s">
        <v>11</v>
      </c>
      <c r="D7" s="50"/>
      <c r="E7" s="21" t="s">
        <v>8</v>
      </c>
      <c r="F7" s="31" t="s">
        <v>20</v>
      </c>
      <c r="G7" s="16">
        <v>1700</v>
      </c>
      <c r="H7" s="14">
        <v>291.89999999999998</v>
      </c>
      <c r="I7" s="14">
        <v>290</v>
      </c>
      <c r="J7" s="14">
        <v>300</v>
      </c>
      <c r="K7" s="15">
        <f t="shared" ref="K7:K10" si="0">ROUND((H7+I7+J7)/3,2)</f>
        <v>293.97000000000003</v>
      </c>
      <c r="L7" s="10">
        <f t="shared" ref="L7:L10" si="1">G7*K7</f>
        <v>499749.00000000006</v>
      </c>
      <c r="M7" s="24"/>
      <c r="N7" s="9"/>
    </row>
    <row r="8" spans="1:14" ht="39" customHeight="1" thickBot="1" x14ac:dyDescent="0.3">
      <c r="A8" s="20">
        <v>2</v>
      </c>
      <c r="B8" s="27"/>
      <c r="C8" s="53"/>
      <c r="D8" s="54"/>
      <c r="E8" s="21" t="s">
        <v>15</v>
      </c>
      <c r="F8" s="27"/>
      <c r="G8" s="16">
        <v>23</v>
      </c>
      <c r="H8" s="14">
        <v>291.89999999999998</v>
      </c>
      <c r="I8" s="14">
        <v>290</v>
      </c>
      <c r="J8" s="14">
        <v>300</v>
      </c>
      <c r="K8" s="15">
        <f t="shared" si="0"/>
        <v>293.97000000000003</v>
      </c>
      <c r="L8" s="10">
        <f t="shared" si="1"/>
        <v>6761.31</v>
      </c>
      <c r="M8" s="24"/>
      <c r="N8" s="9"/>
    </row>
    <row r="9" spans="1:14" ht="54.75" customHeight="1" thickBot="1" x14ac:dyDescent="0.3">
      <c r="A9" s="20">
        <v>3</v>
      </c>
      <c r="B9" s="27"/>
      <c r="C9" s="53"/>
      <c r="D9" s="54"/>
      <c r="E9" s="21" t="s">
        <v>16</v>
      </c>
      <c r="F9" s="27"/>
      <c r="G9" s="16">
        <v>71</v>
      </c>
      <c r="H9" s="14">
        <v>291.89999999999998</v>
      </c>
      <c r="I9" s="14">
        <v>290</v>
      </c>
      <c r="J9" s="14">
        <v>300</v>
      </c>
      <c r="K9" s="15">
        <f t="shared" si="0"/>
        <v>293.97000000000003</v>
      </c>
      <c r="L9" s="10">
        <f t="shared" si="1"/>
        <v>20871.870000000003</v>
      </c>
      <c r="M9" s="24"/>
      <c r="N9" s="9"/>
    </row>
    <row r="10" spans="1:14" ht="33.75" customHeight="1" thickBot="1" x14ac:dyDescent="0.3">
      <c r="A10" s="20">
        <v>4</v>
      </c>
      <c r="B10" s="27"/>
      <c r="C10" s="53"/>
      <c r="D10" s="54"/>
      <c r="E10" s="21" t="s">
        <v>17</v>
      </c>
      <c r="F10" s="27"/>
      <c r="G10" s="16">
        <v>119</v>
      </c>
      <c r="H10" s="14">
        <v>291.89999999999998</v>
      </c>
      <c r="I10" s="14">
        <v>290</v>
      </c>
      <c r="J10" s="14">
        <v>300</v>
      </c>
      <c r="K10" s="15">
        <f t="shared" si="0"/>
        <v>293.97000000000003</v>
      </c>
      <c r="L10" s="10">
        <f t="shared" si="1"/>
        <v>34982.43</v>
      </c>
      <c r="M10" s="24"/>
      <c r="N10" s="9"/>
    </row>
    <row r="11" spans="1:14" ht="15.75" customHeight="1" thickBot="1" x14ac:dyDescent="0.3">
      <c r="A11" s="17"/>
      <c r="B11" s="18"/>
      <c r="C11" s="18"/>
      <c r="D11" s="19"/>
      <c r="E11" s="19"/>
      <c r="F11" s="17"/>
      <c r="G11" s="25">
        <f>G7+G8+G9+G10</f>
        <v>1913</v>
      </c>
      <c r="H11" s="17"/>
      <c r="I11" s="17"/>
      <c r="J11" s="17"/>
      <c r="K11" s="17" t="s">
        <v>14</v>
      </c>
      <c r="L11" s="10">
        <f>L7+L8+L9+L10</f>
        <v>562364.6100000001</v>
      </c>
      <c r="M11" s="11"/>
      <c r="N11" s="12"/>
    </row>
    <row r="12" spans="1:14" s="2" customFormat="1" ht="22.5" customHeight="1" x14ac:dyDescent="0.25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6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"/>
      <c r="N13" s="5"/>
    </row>
    <row r="14" spans="1:14" ht="15.75" x14ac:dyDescent="0.25">
      <c r="A14" s="5"/>
      <c r="B14" s="22" t="s">
        <v>18</v>
      </c>
      <c r="C14" s="22"/>
      <c r="D14" s="22"/>
      <c r="E14" s="22"/>
      <c r="F14" s="22"/>
      <c r="G14" s="22"/>
      <c r="H14" s="22"/>
      <c r="I14" s="29" t="s">
        <v>19</v>
      </c>
      <c r="J14" s="29"/>
      <c r="K14" s="29"/>
      <c r="L14" s="29"/>
      <c r="M14" s="4"/>
      <c r="N14" s="5"/>
    </row>
    <row r="15" spans="1:14" ht="15.75" x14ac:dyDescent="0.25">
      <c r="A15" s="5"/>
      <c r="B15" s="13"/>
      <c r="C15" s="13"/>
      <c r="D15" s="23"/>
      <c r="E15" s="22"/>
      <c r="F15" s="22"/>
      <c r="G15" s="22"/>
      <c r="H15" s="22"/>
      <c r="I15" s="22"/>
      <c r="J15" s="22"/>
      <c r="K15" s="22"/>
      <c r="L15" s="22"/>
      <c r="M15" s="4"/>
      <c r="N15" s="5"/>
    </row>
    <row r="16" spans="1:14" ht="15" customHeight="1" x14ac:dyDescent="0.25">
      <c r="A16" s="5"/>
      <c r="B16" s="13" t="s">
        <v>27</v>
      </c>
      <c r="C16" s="30" t="s">
        <v>23</v>
      </c>
      <c r="D16" s="30"/>
      <c r="E16" s="30"/>
      <c r="F16" s="22"/>
      <c r="G16" s="22"/>
      <c r="H16" s="22"/>
      <c r="I16" s="22"/>
      <c r="J16" s="22"/>
      <c r="K16" s="22"/>
      <c r="L16" s="22"/>
      <c r="M16" s="4"/>
      <c r="N16" s="5"/>
    </row>
    <row r="17" spans="1:14" ht="15" customHeight="1" x14ac:dyDescent="0.25">
      <c r="A17" s="5"/>
      <c r="B17" s="13" t="s">
        <v>28</v>
      </c>
      <c r="C17" s="30" t="s">
        <v>24</v>
      </c>
      <c r="D17" s="30"/>
      <c r="E17" s="30"/>
      <c r="F17" s="22"/>
      <c r="G17" s="22"/>
      <c r="H17" s="22"/>
      <c r="I17" s="22"/>
      <c r="J17" s="22"/>
      <c r="K17" s="22"/>
      <c r="L17" s="22"/>
      <c r="M17" s="4"/>
      <c r="N17" s="5"/>
    </row>
    <row r="18" spans="1:14" ht="15" customHeight="1" x14ac:dyDescent="0.25">
      <c r="A18" s="5"/>
      <c r="B18" s="13" t="s">
        <v>29</v>
      </c>
      <c r="C18" s="30" t="s">
        <v>25</v>
      </c>
      <c r="D18" s="30"/>
      <c r="E18" s="30"/>
      <c r="F18" s="22"/>
      <c r="G18" s="22"/>
      <c r="H18" s="22"/>
      <c r="I18" s="22"/>
      <c r="J18" s="22"/>
      <c r="K18" s="22"/>
      <c r="L18" s="22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  <row r="21" spans="1:14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  <row r="22" spans="1:14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</sheetData>
  <mergeCells count="20">
    <mergeCell ref="C17:E17"/>
    <mergeCell ref="C18:E18"/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C7:D10"/>
    <mergeCell ref="F7:F10"/>
    <mergeCell ref="B7:B10"/>
    <mergeCell ref="A12:M12"/>
    <mergeCell ref="I14:L14"/>
    <mergeCell ref="C16:E16"/>
    <mergeCell ref="F5:F6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2020-02-03T07:15:24Z</dcterms:modified>
</cp:coreProperties>
</file>