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3" i="1" l="1"/>
  <c r="L13" i="1" l="1"/>
  <c r="K11" i="1" l="1"/>
  <c r="L11" i="1"/>
  <c r="K12" i="1"/>
  <c r="L12" i="1" s="1"/>
  <c r="K10" i="1" l="1"/>
  <c r="L10" i="1" s="1"/>
  <c r="K9" i="1" l="1"/>
  <c r="L9" i="1" s="1"/>
  <c r="L8" i="1"/>
  <c r="K8" i="1"/>
  <c r="K7" i="1" l="1"/>
  <c r="L7" i="1" l="1"/>
</calcChain>
</file>

<file path=xl/sharedStrings.xml><?xml version="1.0" encoding="utf-8"?>
<sst xmlns="http://schemas.openxmlformats.org/spreadsheetml/2006/main" count="35" uniqueCount="35">
  <si>
    <t>Ед.</t>
  </si>
  <si>
    <t>тарифа</t>
  </si>
  <si>
    <t>Средняя цена, руб.</t>
  </si>
  <si>
    <t>Бумага для офисной техники</t>
  </si>
  <si>
    <t>IV. Обоснование начальной (максимальной) цены  контракта на поставку бумаги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</si>
  <si>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</si>
  <si>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</si>
  <si>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</si>
  <si>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</si>
  <si>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</si>
  <si>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</si>
  <si>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</si>
  <si>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</si>
  <si>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</si>
  <si>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</si>
  <si>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Поставщик 2 :</t>
  </si>
  <si>
    <t>Формат А 4, плотность бумаги не менее 80 г/м2, но не более 100 г/м2; белизна не менее 146%, но не более 150%; в пачке не менее 500 листов</t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</si>
  <si>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</si>
  <si>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</si>
  <si>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Итого</t>
  </si>
  <si>
    <t xml:space="preserve">3* </t>
  </si>
  <si>
    <t>2*</t>
  </si>
  <si>
    <t xml:space="preserve">1* </t>
  </si>
  <si>
    <t>от 30.10.2018 № 77</t>
  </si>
  <si>
    <t>от 30.10.2018 № 67</t>
  </si>
  <si>
    <t>от 30.10.2018 № 49</t>
  </si>
  <si>
    <t>Административная комиссия</t>
  </si>
  <si>
    <t xml:space="preserve">Комиссия по делам несовершеннолетних и защите их прав </t>
  </si>
  <si>
    <t>ЗАГС</t>
  </si>
  <si>
    <t>Охрана труда</t>
  </si>
  <si>
    <t>Опека</t>
  </si>
  <si>
    <t>Итого: Начальная (максимальная) цена контракта: 564 935 (пятьсот шестьдесят четыре тысячи девятьсот тридцать пять) рублей 27 копеек</t>
  </si>
  <si>
    <t>Гл. эксперт</t>
  </si>
  <si>
    <t>М.Г. Филиппова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</si>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</sst>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7" fillId="0" borderId="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M11" sqref="M11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0.5703125" customWidth="1"/>
    <col min="10" max="10" width="8.570312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38" t="s">
        <v>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"/>
      <c r="N1" s="5"/>
    </row>
    <row r="2" spans="1:14" ht="1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"/>
      <c r="N2" s="5"/>
    </row>
    <row r="3" spans="1:14" s="2" customFormat="1" ht="15.75" x14ac:dyDescent="0.25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"/>
      <c r="N3" s="6"/>
    </row>
    <row r="4" spans="1:14" s="2" customFormat="1" ht="13.5" customHeight="1" thickBot="1" x14ac:dyDescent="0.3">
      <c r="A4" s="41" t="s">
        <v>18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6"/>
    </row>
    <row r="5" spans="1:14" ht="33" customHeight="1" thickBot="1" x14ac:dyDescent="0.3">
      <c r="A5" s="51" t="s">
        <v>14</v>
      </c>
      <c r="B5" s="27" t="s">
        <v>13</v>
      </c>
      <c r="C5" s="54" t="s">
        <v>7</v>
      </c>
      <c r="D5" s="55"/>
      <c r="E5" s="27" t="s">
        <v>8</v>
      </c>
      <c r="F5" s="7" t="s">
        <v>0</v>
      </c>
      <c r="G5" s="27" t="s">
        <v>9</v>
      </c>
      <c r="H5" s="43" t="s">
        <v>10</v>
      </c>
      <c r="I5" s="44"/>
      <c r="J5" s="45"/>
      <c r="K5" s="49" t="s">
        <v>2</v>
      </c>
      <c r="L5" s="46" t="s">
        <v>11</v>
      </c>
      <c r="M5" s="4"/>
      <c r="N5" s="5"/>
    </row>
    <row r="6" spans="1:14" ht="78.75" customHeight="1" thickBot="1" x14ac:dyDescent="0.3">
      <c r="A6" s="52"/>
      <c r="B6" s="53"/>
      <c r="C6" s="56"/>
      <c r="D6" s="57"/>
      <c r="E6" s="48"/>
      <c r="F6" s="8" t="s">
        <v>1</v>
      </c>
      <c r="G6" s="48"/>
      <c r="H6" s="10" t="s">
        <v>22</v>
      </c>
      <c r="I6" s="10" t="s">
        <v>21</v>
      </c>
      <c r="J6" s="10" t="s">
        <v>20</v>
      </c>
      <c r="K6" s="50"/>
      <c r="L6" s="47"/>
      <c r="M6" s="4"/>
      <c r="N6" s="5"/>
    </row>
    <row r="7" spans="1:14" ht="66" customHeight="1" thickBot="1" x14ac:dyDescent="0.3">
      <c r="A7" s="9">
        <v>1</v>
      </c>
      <c r="B7" s="30" t="s">
        <v>3</v>
      </c>
      <c r="C7" s="54" t="s">
        <v>16</v>
      </c>
      <c r="D7" s="55"/>
      <c r="E7" s="24" t="s">
        <v>12</v>
      </c>
      <c r="F7" s="27" t="s">
        <v>34</v>
      </c>
      <c r="G7" s="19">
        <v>2015</v>
      </c>
      <c r="H7" s="17">
        <v>245</v>
      </c>
      <c r="I7" s="17">
        <v>248</v>
      </c>
      <c r="J7" s="17">
        <v>250</v>
      </c>
      <c r="K7" s="18">
        <f t="shared" ref="K7:K12" si="0">ROUND((H7+I7+J7)/3,2)</f>
        <v>247.67</v>
      </c>
      <c r="L7" s="13">
        <f t="shared" ref="L7:L12" si="1">G7*K7</f>
        <v>499055.05</v>
      </c>
      <c r="M7" s="11"/>
      <c r="N7" s="12"/>
    </row>
    <row r="8" spans="1:14" ht="66" customHeight="1" thickBot="1" x14ac:dyDescent="0.3">
      <c r="A8" s="23">
        <v>2</v>
      </c>
      <c r="B8" s="28"/>
      <c r="C8" s="58"/>
      <c r="D8" s="59"/>
      <c r="E8" s="24" t="s">
        <v>26</v>
      </c>
      <c r="F8" s="28"/>
      <c r="G8" s="19">
        <v>28</v>
      </c>
      <c r="H8" s="17">
        <v>245</v>
      </c>
      <c r="I8" s="17">
        <v>248</v>
      </c>
      <c r="J8" s="17">
        <v>250</v>
      </c>
      <c r="K8" s="18">
        <f t="shared" si="0"/>
        <v>247.67</v>
      </c>
      <c r="L8" s="13">
        <f t="shared" si="1"/>
        <v>6934.7599999999993</v>
      </c>
      <c r="M8" s="11"/>
      <c r="N8" s="12"/>
    </row>
    <row r="9" spans="1:14" ht="80.25" customHeight="1" thickBot="1" x14ac:dyDescent="0.3">
      <c r="A9" s="23">
        <v>3</v>
      </c>
      <c r="B9" s="28"/>
      <c r="C9" s="58"/>
      <c r="D9" s="59"/>
      <c r="E9" s="24" t="s">
        <v>27</v>
      </c>
      <c r="F9" s="28"/>
      <c r="G9" s="19">
        <v>84</v>
      </c>
      <c r="H9" s="17">
        <v>245</v>
      </c>
      <c r="I9" s="17">
        <v>248</v>
      </c>
      <c r="J9" s="17">
        <v>250</v>
      </c>
      <c r="K9" s="18">
        <f t="shared" si="0"/>
        <v>247.67</v>
      </c>
      <c r="L9" s="13">
        <f t="shared" si="1"/>
        <v>20804.28</v>
      </c>
      <c r="M9" s="11"/>
      <c r="N9" s="12"/>
    </row>
    <row r="10" spans="1:14" ht="80.25" customHeight="1" thickBot="1" x14ac:dyDescent="0.3">
      <c r="A10" s="23">
        <v>4</v>
      </c>
      <c r="B10" s="28"/>
      <c r="C10" s="58"/>
      <c r="D10" s="59"/>
      <c r="E10" s="24" t="s">
        <v>28</v>
      </c>
      <c r="F10" s="28"/>
      <c r="G10" s="19">
        <v>49</v>
      </c>
      <c r="H10" s="17">
        <v>245</v>
      </c>
      <c r="I10" s="17">
        <v>248</v>
      </c>
      <c r="J10" s="17">
        <v>250</v>
      </c>
      <c r="K10" s="18">
        <f t="shared" si="0"/>
        <v>247.67</v>
      </c>
      <c r="L10" s="13">
        <f t="shared" si="1"/>
        <v>12135.83</v>
      </c>
      <c r="M10" s="11"/>
      <c r="N10" s="12"/>
    </row>
    <row r="11" spans="1:14" ht="80.25" customHeight="1" thickBot="1" x14ac:dyDescent="0.3">
      <c r="A11" s="23">
        <v>5</v>
      </c>
      <c r="B11" s="28"/>
      <c r="C11" s="58"/>
      <c r="D11" s="59"/>
      <c r="E11" s="24" t="s">
        <v>30</v>
      </c>
      <c r="F11" s="28"/>
      <c r="G11" s="19">
        <v>97</v>
      </c>
      <c r="H11" s="17">
        <v>245</v>
      </c>
      <c r="I11" s="17">
        <v>248</v>
      </c>
      <c r="J11" s="17">
        <v>250</v>
      </c>
      <c r="K11" s="18">
        <f t="shared" si="0"/>
        <v>247.67</v>
      </c>
      <c r="L11" s="13">
        <f t="shared" si="1"/>
        <v>24023.989999999998</v>
      </c>
      <c r="M11" s="11"/>
      <c r="N11" s="12"/>
    </row>
    <row r="12" spans="1:14" ht="80.25" customHeight="1" thickBot="1" x14ac:dyDescent="0.3">
      <c r="A12" s="23">
        <v>6</v>
      </c>
      <c r="B12" s="29"/>
      <c r="C12" s="60"/>
      <c r="D12" s="61"/>
      <c r="E12" s="24" t="s">
        <v>29</v>
      </c>
      <c r="F12" s="29"/>
      <c r="G12" s="19">
        <v>8</v>
      </c>
      <c r="H12" s="17">
        <v>245</v>
      </c>
      <c r="I12" s="17">
        <v>248</v>
      </c>
      <c r="J12" s="17">
        <v>250</v>
      </c>
      <c r="K12" s="18">
        <f t="shared" si="0"/>
        <v>247.67</v>
      </c>
      <c r="L12" s="13">
        <f t="shared" si="1"/>
        <v>1981.36</v>
      </c>
      <c r="M12" s="11"/>
      <c r="N12" s="12"/>
    </row>
    <row r="13" spans="1:14" ht="15.75" customHeight="1" thickBot="1" x14ac:dyDescent="0.3">
      <c r="A13" s="20"/>
      <c r="B13" s="21"/>
      <c r="C13" s="21"/>
      <c r="D13" s="22"/>
      <c r="E13" s="22"/>
      <c r="F13" s="20"/>
      <c r="G13" s="20">
        <f>G7+G8+G9+G10+G11+G12</f>
        <v>2281</v>
      </c>
      <c r="H13" s="20"/>
      <c r="I13" s="20"/>
      <c r="J13" s="20"/>
      <c r="K13" s="20" t="s">
        <v>19</v>
      </c>
      <c r="L13" s="13">
        <f>L7+L8+L9+L10+L12+L11</f>
        <v>564935.2699999999</v>
      </c>
      <c r="M13" s="14"/>
      <c r="N13" s="15"/>
    </row>
    <row r="14" spans="1:14" ht="15.75" customHeight="1" thickBot="1" x14ac:dyDescent="0.3">
      <c r="A14" s="34"/>
      <c r="B14" s="35"/>
      <c r="C14" s="36"/>
      <c r="D14" s="36"/>
      <c r="E14" s="35"/>
      <c r="F14" s="35"/>
      <c r="G14" s="35"/>
      <c r="H14" s="35"/>
      <c r="I14" s="35"/>
      <c r="J14" s="35"/>
      <c r="K14" s="35"/>
      <c r="L14" s="37"/>
      <c r="M14" s="14"/>
      <c r="N14" s="15"/>
    </row>
    <row r="15" spans="1:14" s="2" customFormat="1" ht="22.5" customHeight="1" x14ac:dyDescent="0.25">
      <c r="A15" s="31" t="s">
        <v>31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6"/>
    </row>
    <row r="16" spans="1:1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4"/>
      <c r="N16" s="5"/>
    </row>
    <row r="17" spans="1:14" ht="15.75" x14ac:dyDescent="0.25">
      <c r="A17" s="5"/>
      <c r="B17" s="25" t="s">
        <v>32</v>
      </c>
      <c r="C17" s="25"/>
      <c r="D17" s="25"/>
      <c r="E17" s="25"/>
      <c r="F17" s="25"/>
      <c r="G17" s="25"/>
      <c r="H17" s="25"/>
      <c r="I17" s="32" t="s">
        <v>33</v>
      </c>
      <c r="J17" s="32"/>
      <c r="K17" s="32"/>
      <c r="L17" s="32"/>
      <c r="M17" s="4"/>
      <c r="N17" s="5"/>
    </row>
    <row r="18" spans="1:14" ht="15.75" x14ac:dyDescent="0.25">
      <c r="A18" s="5"/>
      <c r="B18" s="16"/>
      <c r="C18" s="16"/>
      <c r="D18" s="26"/>
      <c r="E18" s="25"/>
      <c r="F18" s="25"/>
      <c r="G18" s="25"/>
      <c r="H18" s="25"/>
      <c r="I18" s="25"/>
      <c r="J18" s="25"/>
      <c r="K18" s="25"/>
      <c r="L18" s="25"/>
      <c r="M18" s="4"/>
      <c r="N18" s="5"/>
    </row>
    <row r="19" spans="1:14" ht="15" customHeight="1" x14ac:dyDescent="0.25">
      <c r="A19" s="5"/>
      <c r="B19" s="16" t="s">
        <v>5</v>
      </c>
      <c r="C19" s="33" t="s">
        <v>23</v>
      </c>
      <c r="D19" s="33"/>
      <c r="E19" s="33"/>
      <c r="F19" s="25"/>
      <c r="G19" s="25"/>
      <c r="H19" s="25"/>
      <c r="I19" s="25"/>
      <c r="J19" s="25"/>
      <c r="K19" s="25"/>
      <c r="L19" s="25"/>
      <c r="M19" s="4"/>
      <c r="N19" s="5"/>
    </row>
    <row r="20" spans="1:14" ht="15" customHeight="1" x14ac:dyDescent="0.25">
      <c r="A20" s="5"/>
      <c r="B20" s="16" t="s">
        <v>15</v>
      </c>
      <c r="C20" s="33" t="s">
        <v>24</v>
      </c>
      <c r="D20" s="33"/>
      <c r="E20" s="33"/>
      <c r="F20" s="25"/>
      <c r="G20" s="25"/>
      <c r="H20" s="25"/>
      <c r="I20" s="25"/>
      <c r="J20" s="25"/>
      <c r="K20" s="25"/>
      <c r="L20" s="25"/>
      <c r="M20" s="4"/>
      <c r="N20" s="5"/>
    </row>
    <row r="21" spans="1:14" ht="15" customHeight="1" x14ac:dyDescent="0.25">
      <c r="A21" s="5"/>
      <c r="B21" s="16" t="s">
        <v>6</v>
      </c>
      <c r="C21" s="33" t="s">
        <v>25</v>
      </c>
      <c r="D21" s="33"/>
      <c r="E21" s="33"/>
      <c r="F21" s="25"/>
      <c r="G21" s="25"/>
      <c r="H21" s="25"/>
      <c r="I21" s="25"/>
      <c r="J21" s="25"/>
      <c r="K21" s="25"/>
      <c r="L21" s="25"/>
      <c r="M21" s="4"/>
      <c r="N21" s="5"/>
    </row>
    <row r="22" spans="1:14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"/>
      <c r="N22" s="5"/>
    </row>
    <row r="23" spans="1:14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"/>
      <c r="N23" s="5"/>
    </row>
    <row r="24" spans="1:14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4"/>
      <c r="N24" s="5"/>
    </row>
    <row r="25" spans="1:14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"/>
      <c r="N25" s="5"/>
    </row>
  </sheetData>
  <mergeCells count="20">
    <mergeCell ref="C20:E20"/>
    <mergeCell ref="C21:E21"/>
    <mergeCell ref="A14:L14"/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C7:D12"/>
    <mergeCell ref="F7:F12"/>
    <mergeCell ref="B7:B12"/>
    <mergeCell ref="A15:M15"/>
    <mergeCell ref="I17:L17"/>
    <mergeCell ref="C19:E19"/>
  </mergeCells>
  <pageMargins left="0.82677165354330717" right="0" top="0.39370078740157483" bottom="0.1968503937007874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2019-01-31T09:27:14Z</dcterms:modified>
</cp:coreProperties>
</file>