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ёша\Desktop\п ЭА - сопровождение KAV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<sst xmlns="http://schemas.openxmlformats.org/spreadsheetml/2006/main" count="35" uniqueCount="31">
  <si>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</si>
  <si>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</si>
  <si>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</si>
  <si>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</si>
  <si>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</si>
  <si>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</si>
  <si>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</si>
  <si>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</si>
  <si>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</si>
  <si>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</si>
  <si>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</si>
  <si>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</si>
  <si>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</si>
  <si>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</si>
  <si>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</si>
  <si>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</si>
  <si>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</si>
  <si>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</si>
  <si>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</si>
  <si>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</si>
  <si>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</si>
  <si>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</si>
  <si>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</si>
  <si>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</si>
  <si>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Оказание услуг по передаче неисключительных прав на использование программного обеспечения</t>
  </si>
  <si>
    <t xml:space="preserve">Передача неисключительных прав на использование программного обеспечения: 
продление действующей лицензии на антивирусное программное обеспечение Kaspersky Endpoint Security для бизнеса - Расширенный Russian Edition на срок 1 год с учётом имеющейся у Заказчика лицензии (в соответствии с Техническим заданием).
</t>
  </si>
  <si>
    <t>Код ОКПД2:
63.11.13.000</t>
  </si>
  <si>
    <t>коммерческое предложение от 26.11.2019 № 2474</t>
  </si>
  <si>
    <t>коммерческое предложение от 26.11.2019 № 1195</t>
  </si>
  <si>
    <t>коммерческое предложение от 26.11.2019 № 131</t>
  </si>
  <si>
    <t>Дата составления: 14.04.2020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</si>
</sst>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5" sqref="A15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32.2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47" t="s">
        <v>22</v>
      </c>
      <c r="D3" s="47"/>
      <c r="E3" s="47"/>
      <c r="F3" s="47"/>
      <c r="G3" s="47"/>
      <c r="H3" s="47"/>
      <c r="I3" s="1"/>
      <c r="J3" s="1"/>
      <c r="K3" s="3"/>
      <c r="L3" s="3"/>
    </row>
    <row r="4" spans="1:13" s="6" customFormat="1" ht="47.25" customHeight="1" x14ac:dyDescent="0.2">
      <c r="A4" s="47" t="s">
        <v>1</v>
      </c>
      <c r="B4" s="47"/>
      <c r="C4" s="47" t="s">
        <v>2</v>
      </c>
      <c r="D4" s="47"/>
      <c r="E4" s="47"/>
      <c r="F4" s="47"/>
      <c r="G4" s="47"/>
      <c r="H4" s="47"/>
      <c r="I4" s="5"/>
      <c r="J4" s="5"/>
    </row>
    <row r="5" spans="1:13" s="8" customFormat="1" ht="19.7" customHeight="1" x14ac:dyDescent="0.2">
      <c r="A5" s="48" t="s">
        <v>3</v>
      </c>
      <c r="B5" s="48"/>
      <c r="C5" s="49" t="s">
        <v>24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4</v>
      </c>
      <c r="B6" s="43" t="s">
        <v>5</v>
      </c>
      <c r="C6" s="43"/>
      <c r="D6" s="43"/>
      <c r="E6" s="43"/>
      <c r="F6" s="43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8.5" customHeight="1" x14ac:dyDescent="0.2">
      <c r="A8" s="15" t="s">
        <v>9</v>
      </c>
      <c r="B8" s="44" t="s">
        <v>24</v>
      </c>
      <c r="C8" s="44"/>
      <c r="D8" s="44"/>
      <c r="E8" s="44"/>
      <c r="F8" s="44"/>
      <c r="G8" s="16" t="s">
        <v>26</v>
      </c>
      <c r="H8" s="17" t="s">
        <v>10</v>
      </c>
      <c r="I8" s="3"/>
      <c r="J8" s="3"/>
      <c r="K8" s="3"/>
      <c r="L8" s="3"/>
    </row>
    <row r="9" spans="1:13" ht="15" x14ac:dyDescent="0.2">
      <c r="A9" s="18" t="s">
        <v>11</v>
      </c>
      <c r="B9" s="45">
        <v>1</v>
      </c>
      <c r="C9" s="45"/>
      <c r="D9" s="45"/>
      <c r="E9" s="45"/>
      <c r="F9" s="45"/>
      <c r="G9" s="19"/>
      <c r="H9" s="20" t="s">
        <v>10</v>
      </c>
      <c r="I9" s="3"/>
      <c r="J9" s="3"/>
      <c r="K9" s="3"/>
      <c r="L9" s="3"/>
    </row>
    <row r="10" spans="1:13" ht="52.5" customHeight="1" x14ac:dyDescent="0.2">
      <c r="A10" s="21" t="s">
        <v>12</v>
      </c>
      <c r="B10" s="46" t="s">
        <v>25</v>
      </c>
      <c r="C10" s="46"/>
      <c r="D10" s="46"/>
      <c r="E10" s="46"/>
      <c r="F10" s="46"/>
      <c r="G10" s="22"/>
      <c r="H10" s="23" t="s">
        <v>10</v>
      </c>
      <c r="I10" s="3"/>
      <c r="J10" s="3"/>
      <c r="K10" s="3"/>
      <c r="L10" s="3"/>
    </row>
    <row r="11" spans="1:13" ht="15" x14ac:dyDescent="0.2">
      <c r="A11" s="18" t="s">
        <v>13</v>
      </c>
      <c r="B11" s="24">
        <v>386400</v>
      </c>
      <c r="C11" s="24">
        <v>393540</v>
      </c>
      <c r="D11" s="24">
        <v>390060</v>
      </c>
      <c r="E11" s="24"/>
      <c r="F11" s="24"/>
      <c r="G11" s="25">
        <f>SUM(B11:F11)/3</f>
        <v>390000</v>
      </c>
      <c r="H11" s="25">
        <v>390000</v>
      </c>
      <c r="I11" s="3"/>
      <c r="J11" s="3"/>
      <c r="K11" s="3"/>
      <c r="L11" s="3"/>
    </row>
    <row r="12" spans="1:13" ht="15" x14ac:dyDescent="0.25">
      <c r="A12" s="26" t="s">
        <v>14</v>
      </c>
      <c r="B12" s="27">
        <f>B11*$B9</f>
        <v>386400</v>
      </c>
      <c r="C12" s="27">
        <f>C11*$B9</f>
        <v>393540</v>
      </c>
      <c r="D12" s="27">
        <f>D11*$B9</f>
        <v>390060</v>
      </c>
      <c r="E12" s="27">
        <f>E11*$B9</f>
        <v>0</v>
      </c>
      <c r="F12" s="27">
        <f>F11*$B9</f>
        <v>0</v>
      </c>
      <c r="G12" s="27"/>
      <c r="H12" s="28">
        <f>H11*$B9</f>
        <v>390000</v>
      </c>
      <c r="I12" s="3"/>
      <c r="J12" s="3"/>
      <c r="K12" s="3"/>
      <c r="L12" s="3"/>
    </row>
    <row r="13" spans="1:13" ht="13.5" customHeight="1" x14ac:dyDescent="0.2">
      <c r="A13" s="29" t="s">
        <v>15</v>
      </c>
      <c r="B13" s="30">
        <f>B12</f>
        <v>386400</v>
      </c>
      <c r="C13" s="30">
        <f>C12</f>
        <v>393540</v>
      </c>
      <c r="D13" s="30">
        <f>D12</f>
        <v>390060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30</v>
      </c>
      <c r="B14" s="32"/>
      <c r="C14" s="32"/>
      <c r="D14" s="32"/>
      <c r="E14" s="32"/>
      <c r="F14" s="32"/>
      <c r="G14" s="33" t="s">
        <v>16</v>
      </c>
      <c r="H14" s="34">
        <f>H12</f>
        <v>390000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17</v>
      </c>
      <c r="B16" s="38" t="s">
        <v>27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18</v>
      </c>
      <c r="B17" s="38" t="s">
        <v>28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19</v>
      </c>
      <c r="B18" s="38" t="s">
        <v>29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20</v>
      </c>
      <c r="B20" s="40"/>
      <c r="C20" s="40"/>
      <c r="D20" s="40"/>
      <c r="E20" s="40"/>
      <c r="F20" s="40"/>
      <c r="G20" s="40"/>
      <c r="H20" s="33" t="s">
        <v>21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5</cp:revision>
  <cp:lastPrinted>2020-02-04T11:35:59Z</cp:lastPrinted>
  <dcterms:created xsi:type="dcterms:W3CDTF">2012-04-02T10:33:59Z</dcterms:created>
  <dcterms:modified xsi:type="dcterms:W3CDTF">2020-04-14T10:59:50Z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