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1" i="1"/>
  <c r="D21"/>
  <c r="D20"/>
  <c r="C21"/>
  <c r="B21"/>
  <c r="C20" l="1"/>
  <c r="B20"/>
  <c r="E19"/>
  <c r="E20" s="1"/>
  <c r="F20" s="1"/>
  <c r="D15"/>
  <c r="C15"/>
  <c r="B15"/>
  <c r="E14"/>
  <c r="E15" s="1"/>
  <c r="F15" s="1"/>
  <c r="D10"/>
  <c r="C10"/>
  <c r="B10"/>
  <c r="E9"/>
  <c r="E10" s="1"/>
  <c r="F19" l="1"/>
  <c r="F21"/>
  <c r="F10"/>
  <c r="F9"/>
  <c r="F14"/>
</calcChain>
</file>

<file path=xl/sharedStrings.xml><?xml version="1.0" encoding="utf-8"?>
<sst xmlns="http://schemas.openxmlformats.org/spreadsheetml/2006/main" count="68" uniqueCount="47">
  <si>
    <r>
      <t xml:space="preserve">Способ размещения заказа                      </t>
    </r>
    <r>
      <rPr>
        <i/>
        <sz val="11"/>
        <color indexed="8"/>
        <rFont val="Calibri"/>
        <family val="2"/>
        <charset val="204"/>
      </rPr>
      <t>Запрос котировок</t>
    </r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</si>
  <si>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</si>
  <si>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</si>
  <si>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</si>
  <si>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</si>
  <si>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</si>
  <si>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</si>
  <si>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</si>
  <si>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</si>
  <si>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</si>
  <si>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</si>
  <si>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</si>
  <si>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Номер п/п</t>
  </si>
  <si>
    <t>Наименование  поставщика</t>
  </si>
  <si>
    <t xml:space="preserve">Дата, номер коммерческого предложения </t>
  </si>
  <si>
    <t>Адрес</t>
  </si>
  <si>
    <t>Телефон</t>
  </si>
  <si>
    <t>8(343)372-90-50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</si>
  <si>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</si>
  <si>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31.12.2012 года</t>
  </si>
  <si>
    <t>И.о. главного врача     ________________ В.В. Быков</t>
  </si>
  <si>
    <t>Начальник ОМТС    _________________Р.Ш.Смаилов</t>
  </si>
  <si>
    <t>Дата составления сводной таблицы 15 августа 2012 года</t>
  </si>
  <si>
    <t>Шакирова Гузель Альфировна</t>
  </si>
  <si>
    <t>тел/факс. 8(34675) 6-79-98</t>
  </si>
  <si>
    <t>e-mail: mtsucgb@mail.ru</t>
  </si>
  <si>
    <t xml:space="preserve">Вакцина для профилактики бешенства  </t>
  </si>
  <si>
    <t xml:space="preserve">Инактивированная очищенная концентрированная вакцина (культура производственного штамма вируса бешенства Внуково−32, выращенного на первичной культуре клеток почек сирийского хомяка), иммуногенная активность не менее 2,5 МЕ/мл (1 доза). Стабилизаторы: желатоза — в конечной концентрации до 1%, сахароза — в конечной концентрации до 7,5% и альбумин — в конечной концентрации до 0,1%. Лиофилизат в виде пористой таблетки в ампулах по 1 мл в комплекте с растворителем (дистиллированная вода)  в ампулах по 1 мл; в упаковке 5 комплектов.
</t>
  </si>
  <si>
    <t xml:space="preserve">Иммуноглобулин человека против клещевого энцефалита для экстренной профилактики и лечения клещевого энцефалита у взрослых и детей 
</t>
  </si>
  <si>
    <t xml:space="preserve">Концентрированный раствор очищенной фракции иммуноглобулинов из плазмы крови доноров, содержащие антитела к вирусу клещевого энцефалита 1 ампула/1мл/1 доза Титр не менее 1: 160 в упаковке 10 штук
</t>
  </si>
  <si>
    <t xml:space="preserve">Анатоксин столбнячный
</t>
  </si>
  <si>
    <t>Одна прививочная доза (0,5 мл) препарата содержит 10 единиц связывания (ЕС) столбнячного анатоксина. Сорбент — гидроксид алюминия (0,25–0,55 мг/мл), консервант — мертиолят (0,05 мг/мл). Ампулы по 1 мл (две прививочные дозы), в упаковке 10 шт.</t>
  </si>
  <si>
    <t>Торговый дом" Аллерген"</t>
  </si>
  <si>
    <t>Вх.№527 от 15.08.2012 г.</t>
  </si>
  <si>
    <t>142190, Московская обл.,г.Троицк,Калужское шоссе,стр.14.</t>
  </si>
  <si>
    <t>8(4967)51-08-45</t>
  </si>
  <si>
    <t>ООО"Интерфарм"</t>
  </si>
  <si>
    <t>127560,г.Москва,ул.Плещеева,д.14А</t>
  </si>
  <si>
    <t>8(915)057-84-73</t>
  </si>
  <si>
    <t>ООО"ЭкоМедЦентр"</t>
  </si>
  <si>
    <t>Вх.№528 от 15.08.2012 г.</t>
  </si>
  <si>
    <t>Вх.№529 от 16.08.2012 г.</t>
  </si>
  <si>
    <t>119435,г.Москва,ул.Пироговская,д.1,офис 201А</t>
  </si>
  <si>
    <t>Начальная (максимальная) цена: 74 830 (Семьдесят четыре тысячи восемьсот тридцать  рублей) 00 копеек.</t>
  </si>
  <si>
    <t>Обоснование расчета начальной (максимальной) цены гражданско-правового договора на приобретение для приобретения иммунобиологических препаратов из средств бюджета на третий квартал 2012 года   
   для нужд МБЛПУ «ЦГБ г. Югорска»</t>
  </si>
  <si>
    <t>В цену товара включены расходы на доставку товара до склада Заказчика, страхование, уплату таможенных пошлин, налогов, сборов и других обязательных платежей, включая НДС</t>
  </si>
  <si>
    <t>Исполнитель: экономист отдела МТС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</si>
</sst>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u/>
      <sz val="16.5"/>
      <color indexed="12"/>
      <name val="Calibri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 wrapText="1"/>
    </xf>
    <xf numFmtId="164" fontId="0" fillId="0" borderId="14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/>
    </xf>
    <xf numFmtId="0" fontId="0" fillId="0" borderId="10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justify" wrapText="1"/>
    </xf>
    <xf numFmtId="0" fontId="0" fillId="0" borderId="0" xfId="0" applyFont="1" applyBorder="1"/>
    <xf numFmtId="0" fontId="0" fillId="0" borderId="0" xfId="0" applyFont="1" applyAlignment="1">
      <alignment vertical="top"/>
    </xf>
    <xf numFmtId="164" fontId="0" fillId="0" borderId="16" xfId="0" applyNumberFormat="1" applyBorder="1" applyAlignment="1">
      <alignment horizontal="center"/>
    </xf>
    <xf numFmtId="4" fontId="0" fillId="0" borderId="16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0" fillId="0" borderId="0" xfId="0" applyNumberFormat="1" applyFont="1" applyAlignment="1">
      <alignment horizontal="left" vertical="center" wrapText="1"/>
    </xf>
    <xf numFmtId="0" fontId="0" fillId="0" borderId="23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 wrapText="1"/>
    </xf>
    <xf numFmtId="44" fontId="0" fillId="0" borderId="24" xfId="1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24" xfId="0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D38" sqref="D38"/>
    </sheetView>
  </sheetViews>
  <sheetFormatPr defaultRowHeight="15"/>
  <cols>
    <col min="1" max="1" width="17.85546875" customWidth="1"/>
    <col min="2" max="2" width="27.5703125" customWidth="1"/>
    <col min="3" max="3" width="29.28515625" customWidth="1"/>
    <col min="4" max="4" width="28.28515625" customWidth="1"/>
    <col min="5" max="5" width="11.85546875" customWidth="1"/>
    <col min="6" max="6" width="12" customWidth="1"/>
  </cols>
  <sheetData>
    <row r="1" spans="1:6" ht="52.5" customHeight="1">
      <c r="A1" s="33" t="s">
        <v>44</v>
      </c>
      <c r="B1" s="34"/>
      <c r="C1" s="34"/>
      <c r="D1" s="34"/>
      <c r="E1" s="34"/>
      <c r="F1" s="34"/>
    </row>
    <row r="2" spans="1:6">
      <c r="A2" s="35"/>
      <c r="B2" s="35"/>
      <c r="C2" s="35"/>
      <c r="D2" s="35"/>
      <c r="E2" s="35"/>
      <c r="F2" s="35"/>
    </row>
    <row r="3" spans="1:6" ht="15.75" thickBot="1">
      <c r="A3" s="1"/>
      <c r="B3" s="1"/>
      <c r="C3" s="1"/>
      <c r="D3" s="1" t="s">
        <v>0</v>
      </c>
      <c r="E3" s="1"/>
      <c r="F3" s="1"/>
    </row>
    <row r="4" spans="1:6" ht="15.75" thickBot="1">
      <c r="A4" s="36" t="s">
        <v>1</v>
      </c>
      <c r="B4" s="38" t="s">
        <v>2</v>
      </c>
      <c r="C4" s="39"/>
      <c r="D4" s="39"/>
      <c r="E4" s="36" t="s">
        <v>3</v>
      </c>
      <c r="F4" s="36" t="s">
        <v>4</v>
      </c>
    </row>
    <row r="5" spans="1:6" ht="15.75" thickBot="1">
      <c r="A5" s="37"/>
      <c r="B5" s="2">
        <v>1</v>
      </c>
      <c r="C5" s="3">
        <v>2</v>
      </c>
      <c r="D5" s="4">
        <v>3</v>
      </c>
      <c r="E5" s="37"/>
      <c r="F5" s="37"/>
    </row>
    <row r="6" spans="1:6" ht="20.25" customHeight="1">
      <c r="A6" s="5" t="s">
        <v>5</v>
      </c>
      <c r="B6" s="49" t="s">
        <v>26</v>
      </c>
      <c r="C6" s="50"/>
      <c r="D6" s="50"/>
      <c r="E6" s="6" t="s">
        <v>6</v>
      </c>
      <c r="F6" s="7" t="s">
        <v>6</v>
      </c>
    </row>
    <row r="7" spans="1:6" ht="118.5" customHeight="1">
      <c r="A7" s="8" t="s">
        <v>7</v>
      </c>
      <c r="B7" s="43" t="s">
        <v>27</v>
      </c>
      <c r="C7" s="51"/>
      <c r="D7" s="52"/>
      <c r="E7" s="9"/>
      <c r="F7" s="10"/>
    </row>
    <row r="8" spans="1:6" ht="18" customHeight="1">
      <c r="A8" s="11" t="s">
        <v>8</v>
      </c>
      <c r="B8" s="46">
        <v>25</v>
      </c>
      <c r="C8" s="47"/>
      <c r="D8" s="48"/>
      <c r="E8" s="12" t="s">
        <v>6</v>
      </c>
      <c r="F8" s="13" t="s">
        <v>6</v>
      </c>
    </row>
    <row r="9" spans="1:6" ht="18" customHeight="1">
      <c r="A9" s="14" t="s">
        <v>9</v>
      </c>
      <c r="B9" s="15">
        <v>1716</v>
      </c>
      <c r="C9" s="15">
        <v>1880</v>
      </c>
      <c r="D9" s="15">
        <v>1780</v>
      </c>
      <c r="E9" s="16">
        <f>(B9+C9+D9)/3</f>
        <v>1792</v>
      </c>
      <c r="F9" s="17">
        <f>E9</f>
        <v>1792</v>
      </c>
    </row>
    <row r="10" spans="1:6" ht="18" customHeight="1" thickBot="1">
      <c r="A10" s="14" t="s">
        <v>10</v>
      </c>
      <c r="B10" s="16">
        <f>B8*B9</f>
        <v>42900</v>
      </c>
      <c r="C10" s="16">
        <f>B8*C9</f>
        <v>47000</v>
      </c>
      <c r="D10" s="16">
        <f>D9*B8</f>
        <v>44500</v>
      </c>
      <c r="E10" s="16">
        <f>E9*B8</f>
        <v>44800</v>
      </c>
      <c r="F10" s="17">
        <f>E10</f>
        <v>44800</v>
      </c>
    </row>
    <row r="11" spans="1:6" ht="36" customHeight="1">
      <c r="A11" s="18" t="s">
        <v>5</v>
      </c>
      <c r="B11" s="40" t="s">
        <v>28</v>
      </c>
      <c r="C11" s="53"/>
      <c r="D11" s="54"/>
      <c r="E11" s="6" t="s">
        <v>6</v>
      </c>
      <c r="F11" s="19" t="s">
        <v>6</v>
      </c>
    </row>
    <row r="12" spans="1:6" ht="57" customHeight="1">
      <c r="A12" s="8" t="s">
        <v>7</v>
      </c>
      <c r="B12" s="43" t="s">
        <v>29</v>
      </c>
      <c r="C12" s="44"/>
      <c r="D12" s="45"/>
      <c r="E12" s="9"/>
      <c r="F12" s="10"/>
    </row>
    <row r="13" spans="1:6" ht="18" customHeight="1">
      <c r="A13" s="11" t="s">
        <v>8</v>
      </c>
      <c r="B13" s="46">
        <v>5</v>
      </c>
      <c r="C13" s="47"/>
      <c r="D13" s="48"/>
      <c r="E13" s="12" t="s">
        <v>6</v>
      </c>
      <c r="F13" s="13" t="s">
        <v>6</v>
      </c>
    </row>
    <row r="14" spans="1:6" ht="19.5" customHeight="1">
      <c r="A14" s="14" t="s">
        <v>9</v>
      </c>
      <c r="B14" s="15">
        <v>5584.76</v>
      </c>
      <c r="C14" s="15">
        <v>5584.76</v>
      </c>
      <c r="D14" s="15">
        <v>5584.76</v>
      </c>
      <c r="E14" s="16">
        <f>(B14+C14+D14)/3</f>
        <v>5584.7599999999993</v>
      </c>
      <c r="F14" s="17">
        <f>E14</f>
        <v>5584.7599999999993</v>
      </c>
    </row>
    <row r="15" spans="1:6" ht="18" customHeight="1" thickBot="1">
      <c r="A15" s="14" t="s">
        <v>10</v>
      </c>
      <c r="B15" s="16">
        <f>B13*B14</f>
        <v>27923.800000000003</v>
      </c>
      <c r="C15" s="16">
        <f>B13*C14</f>
        <v>27923.800000000003</v>
      </c>
      <c r="D15" s="16">
        <f>D14*B13</f>
        <v>27923.800000000003</v>
      </c>
      <c r="E15" s="16">
        <f>E14*B13</f>
        <v>27923.799999999996</v>
      </c>
      <c r="F15" s="17">
        <f>E15</f>
        <v>27923.799999999996</v>
      </c>
    </row>
    <row r="16" spans="1:6" ht="18.75" customHeight="1">
      <c r="A16" s="18" t="s">
        <v>5</v>
      </c>
      <c r="B16" s="40" t="s">
        <v>30</v>
      </c>
      <c r="C16" s="41"/>
      <c r="D16" s="42"/>
      <c r="E16" s="6" t="s">
        <v>6</v>
      </c>
      <c r="F16" s="19" t="s">
        <v>6</v>
      </c>
    </row>
    <row r="17" spans="1:6" ht="58.5" customHeight="1">
      <c r="A17" s="20" t="s">
        <v>7</v>
      </c>
      <c r="B17" s="43" t="s">
        <v>31</v>
      </c>
      <c r="C17" s="44"/>
      <c r="D17" s="45"/>
      <c r="E17" s="21"/>
      <c r="F17" s="22"/>
    </row>
    <row r="18" spans="1:6">
      <c r="A18" s="11" t="s">
        <v>8</v>
      </c>
      <c r="B18" s="46">
        <v>22</v>
      </c>
      <c r="C18" s="47"/>
      <c r="D18" s="48"/>
      <c r="E18" s="12" t="s">
        <v>6</v>
      </c>
      <c r="F18" s="13" t="s">
        <v>6</v>
      </c>
    </row>
    <row r="19" spans="1:6" ht="16.5" customHeight="1">
      <c r="A19" s="14" t="s">
        <v>9</v>
      </c>
      <c r="B19" s="15">
        <v>95.74</v>
      </c>
      <c r="C19" s="15">
        <v>95.74</v>
      </c>
      <c r="D19" s="15">
        <v>95.74</v>
      </c>
      <c r="E19" s="16">
        <f>(B19+C19+D19)/3</f>
        <v>95.74</v>
      </c>
      <c r="F19" s="17">
        <f>E19</f>
        <v>95.74</v>
      </c>
    </row>
    <row r="20" spans="1:6" ht="18" customHeight="1">
      <c r="A20" s="14" t="s">
        <v>10</v>
      </c>
      <c r="B20" s="16">
        <f>B18*B19</f>
        <v>2106.2799999999997</v>
      </c>
      <c r="C20" s="16">
        <f>B18*C19</f>
        <v>2106.2799999999997</v>
      </c>
      <c r="D20" s="31">
        <f>D19*B18</f>
        <v>2106.2799999999997</v>
      </c>
      <c r="E20" s="16">
        <f>E19*B18</f>
        <v>2106.2799999999997</v>
      </c>
      <c r="F20" s="17">
        <f>E20</f>
        <v>2106.2799999999997</v>
      </c>
    </row>
    <row r="21" spans="1:6" ht="18" customHeight="1">
      <c r="A21" s="23" t="s">
        <v>11</v>
      </c>
      <c r="B21" s="16">
        <f>B10+B15+B20</f>
        <v>72930.080000000002</v>
      </c>
      <c r="C21" s="16">
        <f>C10+C15+C20</f>
        <v>77030.080000000002</v>
      </c>
      <c r="D21" s="32">
        <f>D10+D15+D20</f>
        <v>74530.080000000002</v>
      </c>
      <c r="E21" s="16">
        <f>E10+E15+E20</f>
        <v>74830.079999999987</v>
      </c>
      <c r="F21" s="16">
        <f>E21</f>
        <v>74830.079999999987</v>
      </c>
    </row>
    <row r="22" spans="1:6" ht="15" customHeight="1">
      <c r="A22" s="1"/>
      <c r="B22" s="1"/>
      <c r="C22" s="1"/>
      <c r="D22" s="1"/>
      <c r="E22" s="1"/>
      <c r="F22" s="1"/>
    </row>
    <row r="23" spans="1:6">
      <c r="A23" t="s">
        <v>43</v>
      </c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74" t="s">
        <v>45</v>
      </c>
      <c r="B25" s="55"/>
      <c r="C25" s="55"/>
      <c r="D25" s="55"/>
      <c r="E25" s="55"/>
      <c r="F25" s="55"/>
    </row>
    <row r="26" spans="1:6" ht="15" customHeight="1">
      <c r="A26" s="55"/>
      <c r="B26" s="55"/>
      <c r="C26" s="55"/>
      <c r="D26" s="55"/>
      <c r="E26" s="55"/>
      <c r="F26" s="55"/>
    </row>
    <row r="27" spans="1:6" ht="15" customHeight="1" thickBot="1">
      <c r="A27" s="1"/>
      <c r="B27" s="1"/>
      <c r="C27" s="1"/>
      <c r="D27" s="1"/>
      <c r="E27" s="1"/>
      <c r="F27" s="1"/>
    </row>
    <row r="28" spans="1:6" ht="30.75" thickBot="1">
      <c r="A28" s="24" t="s">
        <v>12</v>
      </c>
      <c r="B28" s="25" t="s">
        <v>13</v>
      </c>
      <c r="C28" s="26" t="s">
        <v>14</v>
      </c>
      <c r="D28" s="38" t="s">
        <v>15</v>
      </c>
      <c r="E28" s="56"/>
      <c r="F28" s="24" t="s">
        <v>16</v>
      </c>
    </row>
    <row r="29" spans="1:6">
      <c r="A29" s="36">
        <v>1</v>
      </c>
      <c r="B29" s="57" t="s">
        <v>32</v>
      </c>
      <c r="C29" s="57" t="s">
        <v>33</v>
      </c>
      <c r="D29" s="59" t="s">
        <v>34</v>
      </c>
      <c r="E29" s="60"/>
      <c r="F29" s="63" t="s">
        <v>35</v>
      </c>
    </row>
    <row r="30" spans="1:6" ht="15.75" thickBot="1">
      <c r="A30" s="37"/>
      <c r="B30" s="58"/>
      <c r="C30" s="58"/>
      <c r="D30" s="61"/>
      <c r="E30" s="62"/>
      <c r="F30" s="37"/>
    </row>
    <row r="31" spans="1:6">
      <c r="A31" s="36">
        <v>2</v>
      </c>
      <c r="B31" s="63" t="s">
        <v>36</v>
      </c>
      <c r="C31" s="63" t="s">
        <v>40</v>
      </c>
      <c r="D31" s="66" t="s">
        <v>37</v>
      </c>
      <c r="E31" s="67"/>
      <c r="F31" s="63" t="s">
        <v>38</v>
      </c>
    </row>
    <row r="32" spans="1:6" ht="15.75" thickBot="1">
      <c r="A32" s="37"/>
      <c r="B32" s="37"/>
      <c r="C32" s="37"/>
      <c r="D32" s="68"/>
      <c r="E32" s="69"/>
      <c r="F32" s="37"/>
    </row>
    <row r="33" spans="1:8">
      <c r="A33" s="36">
        <v>3</v>
      </c>
      <c r="B33" s="63" t="s">
        <v>39</v>
      </c>
      <c r="C33" s="63" t="s">
        <v>41</v>
      </c>
      <c r="D33" s="70" t="s">
        <v>42</v>
      </c>
      <c r="E33" s="71"/>
      <c r="F33" s="63" t="s">
        <v>17</v>
      </c>
    </row>
    <row r="34" spans="1:8" ht="15.75" thickBot="1">
      <c r="A34" s="37"/>
      <c r="B34" s="37"/>
      <c r="C34" s="37"/>
      <c r="D34" s="72"/>
      <c r="E34" s="73"/>
      <c r="F34" s="37"/>
    </row>
    <row r="35" spans="1:8">
      <c r="A35" s="27"/>
      <c r="B35" s="28"/>
      <c r="C35" s="28"/>
      <c r="D35" s="27"/>
      <c r="E35" s="27"/>
      <c r="F35" s="27"/>
    </row>
    <row r="36" spans="1:8">
      <c r="A36" s="64" t="s">
        <v>18</v>
      </c>
      <c r="B36" s="35"/>
      <c r="C36" s="35"/>
      <c r="D36" s="35"/>
      <c r="E36" s="35"/>
      <c r="F36" s="35"/>
    </row>
    <row r="37" spans="1:8" ht="35.450000000000003" customHeight="1">
      <c r="A37" s="35"/>
      <c r="B37" s="35"/>
      <c r="C37" s="35"/>
      <c r="D37" s="35"/>
      <c r="E37" s="35"/>
      <c r="F37" s="35"/>
    </row>
    <row r="38" spans="1:8">
      <c r="A38" s="29"/>
      <c r="B38" s="29"/>
      <c r="C38" s="29"/>
      <c r="G38" s="1"/>
    </row>
    <row r="39" spans="1:8">
      <c r="A39" s="30" t="s">
        <v>19</v>
      </c>
      <c r="B39" s="1"/>
      <c r="C39" s="1"/>
      <c r="D39" s="1" t="s">
        <v>22</v>
      </c>
      <c r="E39" s="1"/>
      <c r="F39" s="1"/>
      <c r="G39" s="1"/>
    </row>
    <row r="40" spans="1:8">
      <c r="A40" s="29"/>
      <c r="B40" s="29"/>
      <c r="C40" s="29"/>
      <c r="D40" s="75" t="s">
        <v>46</v>
      </c>
      <c r="E40" s="75"/>
      <c r="F40" s="75"/>
      <c r="G40" s="75"/>
      <c r="H40" s="75"/>
    </row>
    <row r="41" spans="1:8">
      <c r="A41" s="1" t="s">
        <v>20</v>
      </c>
      <c r="B41" s="1"/>
      <c r="C41" s="1"/>
      <c r="D41" s="65" t="s">
        <v>23</v>
      </c>
      <c r="E41" s="65"/>
      <c r="F41" s="65"/>
      <c r="G41" s="65"/>
    </row>
    <row r="42" spans="1:8">
      <c r="A42" s="1"/>
      <c r="B42" s="1"/>
      <c r="C42" s="1"/>
      <c r="D42" s="1" t="s">
        <v>24</v>
      </c>
      <c r="E42" s="1"/>
      <c r="F42" s="1"/>
      <c r="G42" s="1"/>
    </row>
    <row r="43" spans="1:8">
      <c r="A43" s="1" t="s">
        <v>21</v>
      </c>
      <c r="B43" s="1"/>
      <c r="C43" s="1"/>
      <c r="D43" s="1" t="s">
        <v>25</v>
      </c>
      <c r="E43" s="1"/>
      <c r="F43" s="1"/>
      <c r="G43" s="1"/>
    </row>
    <row r="44" spans="1:8">
      <c r="A44" s="1"/>
      <c r="B44" s="1"/>
      <c r="C44" s="1"/>
      <c r="D44" s="1"/>
      <c r="E44" s="1"/>
      <c r="F44" s="1"/>
    </row>
    <row r="45" spans="1:8">
      <c r="E45" s="1"/>
      <c r="F45" s="1"/>
    </row>
    <row r="46" spans="1:8">
      <c r="E46" s="1"/>
      <c r="F46" s="1"/>
    </row>
    <row r="47" spans="1:8">
      <c r="E47" s="1"/>
      <c r="F47" s="1"/>
    </row>
    <row r="48" spans="1:8">
      <c r="E48" s="1"/>
      <c r="F48" s="1"/>
    </row>
    <row r="49" spans="1:6">
      <c r="E49" s="1"/>
      <c r="F49" s="1"/>
    </row>
    <row r="50" spans="1:6"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mergeCells count="35">
    <mergeCell ref="D40:H40"/>
    <mergeCell ref="A36:F37"/>
    <mergeCell ref="D41:G41"/>
    <mergeCell ref="A31:A32"/>
    <mergeCell ref="B31:B32"/>
    <mergeCell ref="C31:C32"/>
    <mergeCell ref="D31:E32"/>
    <mergeCell ref="F31:F32"/>
    <mergeCell ref="A33:A34"/>
    <mergeCell ref="B33:B34"/>
    <mergeCell ref="C33:C34"/>
    <mergeCell ref="D33:E34"/>
    <mergeCell ref="F33:F34"/>
    <mergeCell ref="A25:F26"/>
    <mergeCell ref="D28:E28"/>
    <mergeCell ref="A29:A30"/>
    <mergeCell ref="B29:B30"/>
    <mergeCell ref="C29:C30"/>
    <mergeCell ref="D29:E30"/>
    <mergeCell ref="F29:F30"/>
    <mergeCell ref="B16:D16"/>
    <mergeCell ref="B17:D17"/>
    <mergeCell ref="B18:D18"/>
    <mergeCell ref="B6:D6"/>
    <mergeCell ref="B7:D7"/>
    <mergeCell ref="B8:D8"/>
    <mergeCell ref="B11:D11"/>
    <mergeCell ref="B12:D12"/>
    <mergeCell ref="B13:D13"/>
    <mergeCell ref="A1:F1"/>
    <mergeCell ref="A2:F2"/>
    <mergeCell ref="A4:A5"/>
    <mergeCell ref="B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2012-09-11T02:22:05Z</dcterms:modified>
</cp:coreProperties>
</file>