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сахар" sheetId="14" r:id="rId1"/>
  </sheets>
  <externalReferences>
    <externalReference r:id="rId2"/>
    <externalReference r:id="rId3"/>
  </externalReferences>
  <definedNames>
    <definedName name="_xlnm.Print_Area" localSheetId="0">сахар!$A$1:$J$18</definedName>
  </definedNames>
  <calcPr calcId="124519"/>
</workbook>
</file>

<file path=xl/calcChain.xml><?xml version="1.0" encoding="utf-8"?>
<calcChain xmlns="http://schemas.openxmlformats.org/spreadsheetml/2006/main">
  <c r="E7" i="14"/>
  <c r="I7" l="1"/>
  <c r="J8" l="1"/>
  <c r="J9" l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<sst xmlns="http://schemas.openxmlformats.org/spreadsheetml/2006/main" count="27" uniqueCount="27">
  <si>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</si>
  <si>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</si>
  <si>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</si>
  <si>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</si>
  <si>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</si>
  <si>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</si>
  <si>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</si>
  <si>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</si>
  <si>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</si>
  <si>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</si>
  <si>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</si>
  <si>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</si>
  <si>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</si>
  <si>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</si>
  <si>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</si>
  <si>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</si>
  <si>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</si>
  <si>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</si>
  <si>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</si>
  <si>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</si>
  <si>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Коммерческое предложение б/н от 22.10.2018 г.</t>
  </si>
  <si>
    <t xml:space="preserve">Способ осуществления закупки: аукцион в электронной форме </t>
  </si>
  <si>
    <t>IV. Обоснование начальной (максимальной) цены гражданско-правового договора на поставку продуктов питания (сахар)</t>
  </si>
  <si>
    <t>на право заключения гражданско-правового договора на поставку продуктов питания  (сахар)</t>
  </si>
  <si>
    <t>кг</t>
  </si>
  <si>
    <t xml:space="preserve">Сахар </t>
  </si>
  <si>
    <t>из сахарной свеклы, вкус и запах сладкий, без постороннего привкуса и запаха, как в сухом сахаре, так и в его водном растворе, сыпучий, цвет белый, раствор сахара прозрачный без нерастворимого осадка, механических и других посторонних примесей, Фасовка в мешках весом не менее 5 кг и не более 10кг,  упаковка без повреждений, маркированная, срок годности не ограничен, ГОСТ 33222-2015, ТР ТС 022/2011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</si>
</sst>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ахар"/>
      <sheetName val="Лист1"/>
    </sheetNames>
    <sheetDataSet>
      <sheetData sheetId="0">
        <row r="7">
          <cell r="E7">
            <v>1600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3040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M7" sqref="M7"/>
    </sheetView>
  </sheetViews>
  <sheetFormatPr defaultColWidth="9.109375" defaultRowHeight="14.4"/>
  <cols>
    <col min="1" max="1" width="6" style="2" customWidth="1"/>
    <col min="2" max="2" width="17" style="23" customWidth="1"/>
    <col min="3" max="3" width="28.88671875" style="2" customWidth="1"/>
    <col min="4" max="4" width="7.109375" style="2" customWidth="1"/>
    <col min="5" max="5" width="11.8867187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9.8" customHeight="1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s="3" customFormat="1" ht="18" customHeight="1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9.2" customHeight="1">
      <c r="A3" s="4" t="s">
        <v>23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" customHeight="1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9.5" customHeight="1">
      <c r="A5" s="43" t="s">
        <v>0</v>
      </c>
      <c r="B5" s="44" t="s">
        <v>8</v>
      </c>
      <c r="C5" s="44" t="s">
        <v>9</v>
      </c>
      <c r="D5" s="44" t="s">
        <v>10</v>
      </c>
      <c r="E5" s="44" t="s">
        <v>1</v>
      </c>
      <c r="F5" s="44" t="s">
        <v>2</v>
      </c>
      <c r="G5" s="44"/>
      <c r="H5" s="44"/>
      <c r="I5" s="45" t="s">
        <v>6</v>
      </c>
      <c r="J5" s="45" t="s">
        <v>7</v>
      </c>
    </row>
    <row r="6" spans="1:11" ht="25.5" customHeight="1">
      <c r="A6" s="43"/>
      <c r="B6" s="45"/>
      <c r="C6" s="44"/>
      <c r="D6" s="44"/>
      <c r="E6" s="44"/>
      <c r="F6" s="6" t="s">
        <v>3</v>
      </c>
      <c r="G6" s="6" t="s">
        <v>4</v>
      </c>
      <c r="H6" s="27" t="s">
        <v>5</v>
      </c>
      <c r="I6" s="46"/>
      <c r="J6" s="46"/>
    </row>
    <row r="7" spans="1:11" ht="144" customHeight="1">
      <c r="A7" s="1">
        <v>1</v>
      </c>
      <c r="B7" s="38" t="s">
        <v>25</v>
      </c>
      <c r="C7" s="53" t="s">
        <v>26</v>
      </c>
      <c r="D7" s="39" t="s">
        <v>24</v>
      </c>
      <c r="E7" s="7">
        <f>[1]сахар!$E$7+[2]итого!$E$7</f>
        <v>4640</v>
      </c>
      <c r="F7" s="8">
        <v>65</v>
      </c>
      <c r="G7" s="8">
        <v>60</v>
      </c>
      <c r="H7" s="8">
        <v>70</v>
      </c>
      <c r="I7" s="9">
        <f>ROUND((F7+G7+H7)/3,2)</f>
        <v>65</v>
      </c>
      <c r="J7" s="17"/>
    </row>
    <row r="8" spans="1:11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17">
        <f>I7*E7</f>
        <v>301600</v>
      </c>
    </row>
    <row r="9" spans="1:11">
      <c r="A9" s="50" t="s">
        <v>12</v>
      </c>
      <c r="B9" s="51"/>
      <c r="C9" s="51"/>
      <c r="D9" s="51"/>
      <c r="E9" s="51"/>
      <c r="F9" s="51"/>
      <c r="G9" s="51"/>
      <c r="H9" s="51"/>
      <c r="I9" s="52"/>
      <c r="J9" s="24">
        <f>SUM(J7:J8)</f>
        <v>301600</v>
      </c>
      <c r="K9" s="34"/>
    </row>
    <row r="10" spans="1:11">
      <c r="A10" s="10"/>
      <c r="B10" s="20"/>
      <c r="C10" s="10"/>
      <c r="D10" s="10"/>
      <c r="E10" s="10"/>
      <c r="F10" s="10"/>
      <c r="G10" s="10"/>
      <c r="H10" s="10"/>
      <c r="I10" s="10"/>
      <c r="J10" s="35"/>
    </row>
    <row r="11" spans="1:11" s="30" customFormat="1" ht="15.6" customHeight="1">
      <c r="A11" s="32">
        <v>1</v>
      </c>
      <c r="B11" s="48" t="s">
        <v>16</v>
      </c>
      <c r="C11" s="48"/>
      <c r="D11" s="28"/>
      <c r="E11" s="28"/>
      <c r="F11" s="28"/>
      <c r="G11" s="28"/>
      <c r="H11" s="28"/>
      <c r="I11" s="29"/>
      <c r="J11" s="37"/>
    </row>
    <row r="12" spans="1:11" s="31" customFormat="1" ht="15.6" customHeight="1">
      <c r="A12" s="33">
        <v>2</v>
      </c>
      <c r="B12" s="48" t="s">
        <v>19</v>
      </c>
      <c r="C12" s="48"/>
      <c r="D12" s="28"/>
      <c r="E12" s="28"/>
      <c r="F12" s="28"/>
      <c r="G12" s="28"/>
      <c r="H12" s="28"/>
      <c r="I12" s="29"/>
    </row>
    <row r="13" spans="1:11" s="30" customFormat="1" ht="15.6" customHeight="1">
      <c r="A13" s="32">
        <v>3</v>
      </c>
      <c r="B13" s="48" t="s">
        <v>20</v>
      </c>
      <c r="C13" s="48"/>
      <c r="D13" s="28"/>
      <c r="E13" s="28"/>
      <c r="F13" s="28"/>
      <c r="G13" s="28"/>
      <c r="H13" s="28"/>
      <c r="I13" s="29"/>
    </row>
    <row r="14" spans="1:11" ht="15.6">
      <c r="A14" s="11"/>
      <c r="B14" s="19"/>
      <c r="C14" s="12"/>
      <c r="D14" s="12"/>
      <c r="E14" s="12"/>
      <c r="F14" s="12"/>
      <c r="G14" s="12"/>
      <c r="H14" s="25"/>
      <c r="I14" s="12"/>
      <c r="J14" s="36"/>
    </row>
    <row r="15" spans="1:11" ht="15.6">
      <c r="A15" s="13" t="s">
        <v>14</v>
      </c>
      <c r="B15" s="21"/>
      <c r="C15" s="14"/>
      <c r="D15" s="15"/>
      <c r="E15" s="15"/>
      <c r="F15" s="15"/>
      <c r="G15" s="15"/>
      <c r="H15" s="15"/>
      <c r="I15" s="15"/>
      <c r="J15" s="15"/>
    </row>
    <row r="16" spans="1:11" ht="15.6">
      <c r="A16" s="13" t="s">
        <v>18</v>
      </c>
      <c r="B16" s="21"/>
      <c r="C16" s="13"/>
      <c r="D16" s="13"/>
      <c r="E16" s="13"/>
      <c r="F16" s="13"/>
      <c r="G16" s="13"/>
      <c r="H16" s="13"/>
      <c r="I16" s="15"/>
      <c r="J16" s="15"/>
    </row>
    <row r="17" spans="1:10" ht="15.6">
      <c r="A17" s="49" t="s">
        <v>15</v>
      </c>
      <c r="B17" s="49"/>
      <c r="C17" s="49"/>
      <c r="D17" s="16"/>
      <c r="E17" s="16"/>
      <c r="F17" s="16"/>
      <c r="G17" s="15"/>
      <c r="H17" s="15"/>
      <c r="I17" s="15"/>
      <c r="J17" s="15"/>
    </row>
    <row r="18" spans="1:10" ht="15.6">
      <c r="A18" s="49" t="s">
        <v>17</v>
      </c>
      <c r="B18" s="49"/>
      <c r="C18" s="49"/>
      <c r="D18" s="16"/>
      <c r="E18" s="16"/>
      <c r="F18" s="16"/>
      <c r="G18" s="15"/>
      <c r="H18" s="15"/>
      <c r="I18" s="15"/>
      <c r="J18" s="15"/>
    </row>
    <row r="19" spans="1:10">
      <c r="A19" s="15"/>
      <c r="B19" s="22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22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</sheetData>
  <mergeCells count="18">
    <mergeCell ref="B13:C13"/>
    <mergeCell ref="A18:C18"/>
    <mergeCell ref="A9:I9"/>
    <mergeCell ref="A17:C17"/>
    <mergeCell ref="B11:C11"/>
    <mergeCell ref="B12:C12"/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2018-11-20T13:41:24Z</cp:lastPrinted>
  <dcterms:created xsi:type="dcterms:W3CDTF">2014-02-14T07:05:08Z</dcterms:created>
  <dcterms:modified xsi:type="dcterms:W3CDTF">2018-11-29T17:29:12Z</dcterms:modified>
</cp:coreProperties>
</file>