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95" windowWidth="14670" windowHeight="7650"/>
  </bookViews>
  <sheets>
    <sheet name="уч.пособие" sheetId="4" r:id="rId1"/>
  </sheets>
  <calcPr calcId="144525"/>
</workbook>
</file>

<file path=xl/calcChain.xml><?xml version="1.0" encoding="utf-8"?>
<calcChain xmlns="http://schemas.openxmlformats.org/spreadsheetml/2006/main">
  <c r="K36" i="4" l="1"/>
  <c r="K34" i="4"/>
  <c r="K32" i="4"/>
  <c r="K30" i="4"/>
  <c r="K28" i="4"/>
  <c r="K26" i="4"/>
  <c r="K24" i="4"/>
  <c r="K22" i="4"/>
  <c r="K20" i="4"/>
  <c r="K18" i="4"/>
  <c r="K16" i="4"/>
  <c r="K14" i="4"/>
  <c r="K12" i="4"/>
  <c r="K10" i="4"/>
  <c r="K6" i="4"/>
  <c r="K8" i="4"/>
  <c r="J35" i="4"/>
  <c r="J33" i="4"/>
  <c r="J31" i="4"/>
  <c r="J29" i="4"/>
  <c r="J27" i="4"/>
  <c r="J25" i="4"/>
  <c r="J23" i="4"/>
  <c r="J21" i="4"/>
  <c r="J19" i="4"/>
  <c r="J17" i="4"/>
  <c r="J15" i="4"/>
  <c r="J13" i="4"/>
  <c r="J11" i="4"/>
  <c r="J9" i="4"/>
  <c r="J7" i="4"/>
  <c r="J5" i="4"/>
  <c r="K37" i="4" l="1"/>
</calcChain>
</file>

<file path=xl/sharedStrings.xml><?xml version="1.0" encoding="utf-8"?>
<sst xmlns="http://schemas.openxmlformats.org/spreadsheetml/2006/main" count="70" uniqueCount="37">
  <si>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</si>
  <si>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</si>
  <si>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</si>
  <si>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</si>
  <si>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</si>
  <si>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</si>
  <si>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</si>
  <si>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</si>
  <si>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МБОУ "СОШ №3"</t>
  </si>
  <si>
    <t xml:space="preserve">ИТОГО </t>
  </si>
  <si>
    <t>шт.</t>
  </si>
  <si>
    <t>Ед.   товара</t>
  </si>
  <si>
    <t>Дрофа/МетПособ/Вертикаль/Погадаев Г.И./ФГОС. Физическая культура/красный/5-9 кл.</t>
  </si>
  <si>
    <t>Дрофа/Пособ/Вертикаль/Марон Е.А./ФГОС. Физика. Сборник вопросов и задач к учеб.Перышкина/красный/7-9 кл.</t>
  </si>
  <si>
    <t>Дрофа/РабочПрограммы/Харитонова Е.И./ФГОС. Русский язык и литература. Базовый уровень/10-11 кл.</t>
  </si>
  <si>
    <t>Дрофа/РабПрогр//Данилова Г.И./ФГОС. Искусство/5-11 кл.</t>
  </si>
  <si>
    <t>Дрофа/РабПрогр//Масленникова/ФГОС. Информатика. Базовый и углубленный уровни/10-11 кл.</t>
  </si>
  <si>
    <t>Дрофа/РабПрогр/Вертикаль/Муравина О.В./ФГОС. Алгебра и начала математического анализа, геометрия/10-11 кл.</t>
  </si>
  <si>
    <t>Дрофа/Словарь//Ушаков Д.Н./Орфографический словарь/промокод/</t>
  </si>
  <si>
    <t>Просвещение/Учеб/ШкРоссии/Моро М.И./ФГОС. Математика+СD/4 кл. 2 чч/комплект</t>
  </si>
  <si>
    <t>Вако/Пособ/СборЗадан/Рурукин А.Н./ФГОС. Самостоятельные и контрольные работы по алгебре/7 кл.</t>
  </si>
  <si>
    <t>Просвещение/Учеб//Колмогоров А.Н./Алгебра и начала математического анализа+СD/10-11 кл.</t>
  </si>
  <si>
    <t>Просвещение/Учеб/ШкРоссии/Горецкий В.Г./ФГОС. Азбука+CD/мяг/1 кл. 2чч/комплект</t>
  </si>
  <si>
    <t>Экзамен/Пособ/УМК/Глазков Ю.А./ФГОС. Самостоятельные и контрольные работы по алгебре/8 кл.</t>
  </si>
  <si>
    <t>Экзамен/Пособ/УМК/Попов М.А./ФГОС. Контрольные, самостоятельные работы по математике к учеб. Виленкина/5 кл.</t>
  </si>
  <si>
    <t>Экзамен/Пособ/УМК/Попов М.А./ФГОС. Контрольные, самостоятельные работы по математике к учеб. Виленкина/6 кл.</t>
  </si>
  <si>
    <t>Баласс/Учеб/Школа 2100/Горячев А.В. ФГОС. Информатика в играх и задачах/3 кл. 2 чч/ коплект</t>
  </si>
  <si>
    <t>Баласс/Учеб/Школа 2100/Горячев А.В. ФГОС. Информатика в играх и задачах/4 кл. 2 чч/ коплект</t>
  </si>
  <si>
    <t>исх. б/н, вход. № 54 от 19.06.2014г.</t>
  </si>
  <si>
    <t>исх. б/н, вход. № 53 от 19.06.2014г.</t>
  </si>
  <si>
    <t>исх. б/н от 18.06.2014г, вход. № 52 от 19.06.2014г.</t>
  </si>
  <si>
    <t>Наименование  товара</t>
  </si>
  <si>
    <t xml:space="preserve">Итого: Начальная (максимальная) цена гражданско-правового договора: </t>
  </si>
  <si>
    <t>Дата составления сводной  таблицы    12.08.2014 года</t>
  </si>
  <si>
    <t>Способ размещения заказа: аукцион в электронный форме у субъектов малого предпринимательства и социально ориентированных некоммерческих организаций</t>
  </si>
  <si>
    <t>IV. Обоснование начальной (максимальной) цены гражданско-правового договора на поставку учебников и методических пособий</t>
  </si>
  <si>
    <t xml:space="preserve">Ф.И.О.  руководителя                                                                     В.В.Погребняк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</si>
</sst>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2" fontId="7" fillId="0" borderId="1" xfId="0" applyNumberFormat="1" applyFont="1" applyBorder="1" applyAlignment="1">
      <alignment horizontal="center" vertical="top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9" fillId="0" borderId="0" xfId="0" applyFont="1" applyAlignment="1"/>
    <xf numFmtId="0" fontId="9" fillId="0" borderId="0" xfId="0" applyFont="1"/>
    <xf numFmtId="0" fontId="2" fillId="0" borderId="0" xfId="0" applyFont="1" applyAlignment="1"/>
    <xf numFmtId="0" fontId="7" fillId="0" borderId="0" xfId="0" applyFont="1" applyAlignment="1"/>
    <xf numFmtId="0" fontId="2" fillId="0" borderId="0" xfId="0" applyFont="1" applyAlignment="1"/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4" fontId="8" fillId="0" borderId="9" xfId="0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164" fontId="8" fillId="0" borderId="0" xfId="0" applyNumberFormat="1" applyFont="1" applyBorder="1" applyAlignment="1">
      <alignment horizontal="center" vertical="top"/>
    </xf>
    <xf numFmtId="0" fontId="10" fillId="0" borderId="5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2" fillId="0" borderId="0" xfId="0" applyFont="1" applyAlignment="1"/>
    <xf numFmtId="0" fontId="7" fillId="0" borderId="0" xfId="0" applyFont="1" applyAlignment="1"/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4" fillId="2" borderId="1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topLeftCell="A25" workbookViewId="0">
      <selection activeCell="K34" sqref="K34"/>
    </sheetView>
  </sheetViews>
  <sheetFormatPr defaultRowHeight="15" x14ac:dyDescent="0.25"/>
  <cols>
    <col min="1" max="1" width="7.5703125" customWidth="1"/>
    <col min="2" max="2" width="41.7109375" customWidth="1"/>
    <col min="3" max="3" width="7.85546875" customWidth="1"/>
    <col min="4" max="4" width="8.28515625" customWidth="1"/>
    <col min="5" max="9" width="10.42578125" customWidth="1"/>
    <col min="10" max="11" width="10.28515625" customWidth="1"/>
  </cols>
  <sheetData>
    <row r="1" spans="1:11" x14ac:dyDescent="0.25">
      <c r="A1" s="34" t="s">
        <v>35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5.75" thickBot="1" x14ac:dyDescent="0.3">
      <c r="A2" s="35" t="s">
        <v>34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9.5" customHeight="1" x14ac:dyDescent="0.25">
      <c r="A3" s="36" t="s">
        <v>0</v>
      </c>
      <c r="B3" s="38" t="s">
        <v>31</v>
      </c>
      <c r="C3" s="38" t="s">
        <v>11</v>
      </c>
      <c r="D3" s="38" t="s">
        <v>1</v>
      </c>
      <c r="E3" s="38" t="s">
        <v>2</v>
      </c>
      <c r="F3" s="38"/>
      <c r="G3" s="38"/>
      <c r="H3" s="38"/>
      <c r="I3" s="38"/>
      <c r="J3" s="40" t="s">
        <v>6</v>
      </c>
      <c r="K3" s="42" t="s">
        <v>7</v>
      </c>
    </row>
    <row r="4" spans="1:11" x14ac:dyDescent="0.25">
      <c r="A4" s="37"/>
      <c r="B4" s="39"/>
      <c r="C4" s="39"/>
      <c r="D4" s="39"/>
      <c r="E4" s="15" t="s">
        <v>3</v>
      </c>
      <c r="F4" s="15" t="s">
        <v>4</v>
      </c>
      <c r="G4" s="15" t="s">
        <v>5</v>
      </c>
      <c r="H4" s="15"/>
      <c r="I4" s="15"/>
      <c r="J4" s="41"/>
      <c r="K4" s="43"/>
    </row>
    <row r="5" spans="1:11" ht="26.25" customHeight="1" x14ac:dyDescent="0.25">
      <c r="A5" s="20">
        <v>1</v>
      </c>
      <c r="B5" s="2" t="s">
        <v>12</v>
      </c>
      <c r="C5" s="11" t="s">
        <v>10</v>
      </c>
      <c r="D5" s="11">
        <v>1</v>
      </c>
      <c r="E5" s="12">
        <v>107.33</v>
      </c>
      <c r="F5" s="12">
        <v>121</v>
      </c>
      <c r="G5" s="12">
        <v>113</v>
      </c>
      <c r="H5" s="12"/>
      <c r="I5" s="12"/>
      <c r="J5" s="12">
        <f>(E5+F5+G5)/3</f>
        <v>113.77666666666666</v>
      </c>
      <c r="K5" s="21">
        <v>113.8</v>
      </c>
    </row>
    <row r="6" spans="1:11" x14ac:dyDescent="0.25">
      <c r="A6" s="32" t="s">
        <v>9</v>
      </c>
      <c r="B6" s="33"/>
      <c r="C6" s="33"/>
      <c r="D6" s="33"/>
      <c r="E6" s="33"/>
      <c r="F6" s="33"/>
      <c r="G6" s="33"/>
      <c r="H6" s="33"/>
      <c r="I6" s="33"/>
      <c r="J6" s="33"/>
      <c r="K6" s="21">
        <f>K5*D5</f>
        <v>113.8</v>
      </c>
    </row>
    <row r="7" spans="1:11" ht="37.5" customHeight="1" x14ac:dyDescent="0.25">
      <c r="A7" s="20">
        <v>2</v>
      </c>
      <c r="B7" s="2" t="s">
        <v>13</v>
      </c>
      <c r="C7" s="11" t="s">
        <v>10</v>
      </c>
      <c r="D7" s="13">
        <v>30</v>
      </c>
      <c r="E7" s="12">
        <v>181.12</v>
      </c>
      <c r="F7" s="12">
        <v>199</v>
      </c>
      <c r="G7" s="12">
        <v>191</v>
      </c>
      <c r="H7" s="12"/>
      <c r="I7" s="12"/>
      <c r="J7" s="12">
        <f>(E7+F7+G7)/3</f>
        <v>190.37333333333333</v>
      </c>
      <c r="K7" s="21">
        <v>190.37</v>
      </c>
    </row>
    <row r="8" spans="1:11" ht="18" customHeight="1" x14ac:dyDescent="0.25">
      <c r="A8" s="32" t="s">
        <v>9</v>
      </c>
      <c r="B8" s="33"/>
      <c r="C8" s="33"/>
      <c r="D8" s="33"/>
      <c r="E8" s="33"/>
      <c r="F8" s="33"/>
      <c r="G8" s="33"/>
      <c r="H8" s="33"/>
      <c r="I8" s="33"/>
      <c r="J8" s="3"/>
      <c r="K8" s="21">
        <f>K7*D7</f>
        <v>5711.1</v>
      </c>
    </row>
    <row r="9" spans="1:11" ht="27" customHeight="1" x14ac:dyDescent="0.25">
      <c r="A9" s="20">
        <v>3</v>
      </c>
      <c r="B9" s="2" t="s">
        <v>14</v>
      </c>
      <c r="C9" s="11" t="s">
        <v>10</v>
      </c>
      <c r="D9" s="13">
        <v>2</v>
      </c>
      <c r="E9" s="12">
        <v>127.45</v>
      </c>
      <c r="F9" s="12">
        <v>142</v>
      </c>
      <c r="G9" s="12">
        <v>134</v>
      </c>
      <c r="H9" s="12"/>
      <c r="I9" s="12"/>
      <c r="J9" s="12">
        <f>(E9+F9+G9)/3</f>
        <v>134.48333333333332</v>
      </c>
      <c r="K9" s="21">
        <v>134</v>
      </c>
    </row>
    <row r="10" spans="1:11" x14ac:dyDescent="0.25">
      <c r="A10" s="32" t="s">
        <v>9</v>
      </c>
      <c r="B10" s="33"/>
      <c r="C10" s="33"/>
      <c r="D10" s="33"/>
      <c r="E10" s="33"/>
      <c r="F10" s="33"/>
      <c r="G10" s="33"/>
      <c r="H10" s="33"/>
      <c r="I10" s="33"/>
      <c r="J10" s="33"/>
      <c r="K10" s="21">
        <f>K9*D9</f>
        <v>268</v>
      </c>
    </row>
    <row r="11" spans="1:11" ht="24.75" customHeight="1" x14ac:dyDescent="0.25">
      <c r="A11" s="20">
        <v>4</v>
      </c>
      <c r="B11" s="2" t="s">
        <v>15</v>
      </c>
      <c r="C11" s="11" t="s">
        <v>10</v>
      </c>
      <c r="D11" s="13">
        <v>2</v>
      </c>
      <c r="E11" s="12">
        <v>147.58000000000001</v>
      </c>
      <c r="F11" s="12">
        <v>163</v>
      </c>
      <c r="G11" s="12">
        <v>155</v>
      </c>
      <c r="H11" s="12"/>
      <c r="I11" s="12"/>
      <c r="J11" s="12">
        <f>(E11+F11+G11)/3</f>
        <v>155.19333333333336</v>
      </c>
      <c r="K11" s="21">
        <v>155</v>
      </c>
    </row>
    <row r="12" spans="1:11" ht="15" customHeight="1" x14ac:dyDescent="0.25">
      <c r="A12" s="26" t="s">
        <v>9</v>
      </c>
      <c r="B12" s="27"/>
      <c r="C12" s="27"/>
      <c r="D12" s="27"/>
      <c r="E12" s="27"/>
      <c r="F12" s="27"/>
      <c r="G12" s="27"/>
      <c r="H12" s="27"/>
      <c r="I12" s="27"/>
      <c r="J12" s="27"/>
      <c r="K12" s="21">
        <f>K11*D11</f>
        <v>310</v>
      </c>
    </row>
    <row r="13" spans="1:11" ht="27" customHeight="1" x14ac:dyDescent="0.25">
      <c r="A13" s="20">
        <v>5</v>
      </c>
      <c r="B13" s="1" t="s">
        <v>16</v>
      </c>
      <c r="C13" s="11" t="s">
        <v>10</v>
      </c>
      <c r="D13" s="13">
        <v>2</v>
      </c>
      <c r="E13" s="12">
        <v>87.2</v>
      </c>
      <c r="F13" s="12">
        <v>100</v>
      </c>
      <c r="G13" s="12">
        <v>92</v>
      </c>
      <c r="H13" s="12"/>
      <c r="I13" s="12"/>
      <c r="J13" s="12">
        <f>(E13+F13+G13)/3</f>
        <v>93.066666666666663</v>
      </c>
      <c r="K13" s="21">
        <v>93</v>
      </c>
    </row>
    <row r="14" spans="1:11" ht="15" customHeight="1" x14ac:dyDescent="0.25">
      <c r="A14" s="26" t="s">
        <v>9</v>
      </c>
      <c r="B14" s="27"/>
      <c r="C14" s="27"/>
      <c r="D14" s="27"/>
      <c r="E14" s="27"/>
      <c r="F14" s="27"/>
      <c r="G14" s="27"/>
      <c r="H14" s="27"/>
      <c r="I14" s="27"/>
      <c r="J14" s="27"/>
      <c r="K14" s="21">
        <f>K13*D13</f>
        <v>186</v>
      </c>
    </row>
    <row r="15" spans="1:11" ht="37.5" customHeight="1" x14ac:dyDescent="0.25">
      <c r="A15" s="20">
        <v>6</v>
      </c>
      <c r="B15" s="1" t="s">
        <v>17</v>
      </c>
      <c r="C15" s="11" t="s">
        <v>10</v>
      </c>
      <c r="D15" s="13">
        <v>2</v>
      </c>
      <c r="E15" s="12">
        <v>127.45</v>
      </c>
      <c r="F15" s="12">
        <v>142</v>
      </c>
      <c r="G15" s="12">
        <v>134</v>
      </c>
      <c r="H15" s="12"/>
      <c r="I15" s="12"/>
      <c r="J15" s="12">
        <f>(E15+F15+G15)/3</f>
        <v>134.48333333333332</v>
      </c>
      <c r="K15" s="21">
        <v>134</v>
      </c>
    </row>
    <row r="16" spans="1:11" ht="14.25" customHeight="1" x14ac:dyDescent="0.25">
      <c r="A16" s="26" t="s">
        <v>9</v>
      </c>
      <c r="B16" s="27"/>
      <c r="C16" s="27"/>
      <c r="D16" s="27"/>
      <c r="E16" s="27"/>
      <c r="F16" s="27"/>
      <c r="G16" s="27"/>
      <c r="H16" s="27"/>
      <c r="I16" s="27"/>
      <c r="J16" s="27"/>
      <c r="K16" s="21">
        <f>K15*D15</f>
        <v>268</v>
      </c>
    </row>
    <row r="17" spans="1:11" ht="27" customHeight="1" x14ac:dyDescent="0.25">
      <c r="A17" s="20">
        <v>7</v>
      </c>
      <c r="B17" s="14" t="s">
        <v>18</v>
      </c>
      <c r="C17" s="11" t="s">
        <v>10</v>
      </c>
      <c r="D17" s="13">
        <v>30</v>
      </c>
      <c r="E17" s="12">
        <v>162.33000000000001</v>
      </c>
      <c r="F17" s="12">
        <v>179</v>
      </c>
      <c r="G17" s="12">
        <v>171</v>
      </c>
      <c r="H17" s="12"/>
      <c r="I17" s="12"/>
      <c r="J17" s="12">
        <f>(E17+F17+G17)/3</f>
        <v>170.77666666666667</v>
      </c>
      <c r="K17" s="21">
        <v>171</v>
      </c>
    </row>
    <row r="18" spans="1:11" ht="15" customHeight="1" x14ac:dyDescent="0.25">
      <c r="A18" s="26" t="s">
        <v>9</v>
      </c>
      <c r="B18" s="27"/>
      <c r="C18" s="27"/>
      <c r="D18" s="27"/>
      <c r="E18" s="27"/>
      <c r="F18" s="27"/>
      <c r="G18" s="27"/>
      <c r="H18" s="27"/>
      <c r="I18" s="27"/>
      <c r="J18" s="27"/>
      <c r="K18" s="21">
        <f>K17*D17</f>
        <v>5130</v>
      </c>
    </row>
    <row r="19" spans="1:11" ht="27" customHeight="1" x14ac:dyDescent="0.25">
      <c r="A19" s="20">
        <v>8</v>
      </c>
      <c r="B19" s="1" t="s">
        <v>19</v>
      </c>
      <c r="C19" s="11" t="s">
        <v>10</v>
      </c>
      <c r="D19" s="13">
        <v>80</v>
      </c>
      <c r="E19" s="12">
        <v>555.24</v>
      </c>
      <c r="F19" s="12">
        <v>592</v>
      </c>
      <c r="G19" s="12">
        <v>584</v>
      </c>
      <c r="H19" s="12"/>
      <c r="I19" s="12"/>
      <c r="J19" s="12">
        <f>(E19+F19+G19)/3</f>
        <v>577.08000000000004</v>
      </c>
      <c r="K19" s="21">
        <v>577</v>
      </c>
    </row>
    <row r="20" spans="1:11" ht="14.25" customHeight="1" x14ac:dyDescent="0.25">
      <c r="A20" s="26" t="s">
        <v>9</v>
      </c>
      <c r="B20" s="27"/>
      <c r="C20" s="27"/>
      <c r="D20" s="27"/>
      <c r="E20" s="27"/>
      <c r="F20" s="27"/>
      <c r="G20" s="27"/>
      <c r="H20" s="27"/>
      <c r="I20" s="27"/>
      <c r="J20" s="27"/>
      <c r="K20" s="21">
        <f>K19*D19</f>
        <v>46160</v>
      </c>
    </row>
    <row r="21" spans="1:11" ht="37.5" customHeight="1" x14ac:dyDescent="0.25">
      <c r="A21" s="20">
        <v>9</v>
      </c>
      <c r="B21" s="1" t="s">
        <v>20</v>
      </c>
      <c r="C21" s="11" t="s">
        <v>10</v>
      </c>
      <c r="D21" s="13">
        <v>30</v>
      </c>
      <c r="E21" s="12">
        <v>62.01</v>
      </c>
      <c r="F21" s="12">
        <v>74</v>
      </c>
      <c r="G21" s="12">
        <v>66</v>
      </c>
      <c r="H21" s="12"/>
      <c r="I21" s="12"/>
      <c r="J21" s="12">
        <f>(E21+F21+G21)/3</f>
        <v>67.336666666666659</v>
      </c>
      <c r="K21" s="21">
        <v>67</v>
      </c>
    </row>
    <row r="22" spans="1:11" ht="15" customHeight="1" x14ac:dyDescent="0.25">
      <c r="A22" s="26" t="s">
        <v>9</v>
      </c>
      <c r="B22" s="27"/>
      <c r="C22" s="27"/>
      <c r="D22" s="27"/>
      <c r="E22" s="27"/>
      <c r="F22" s="27"/>
      <c r="G22" s="27"/>
      <c r="H22" s="27"/>
      <c r="I22" s="27"/>
      <c r="J22" s="27"/>
      <c r="K22" s="21">
        <f>K21*D21</f>
        <v>2010</v>
      </c>
    </row>
    <row r="23" spans="1:11" ht="27" customHeight="1" x14ac:dyDescent="0.25">
      <c r="A23" s="20">
        <v>10</v>
      </c>
      <c r="B23" s="1" t="s">
        <v>21</v>
      </c>
      <c r="C23" s="11" t="s">
        <v>10</v>
      </c>
      <c r="D23" s="13">
        <v>50</v>
      </c>
      <c r="E23" s="12">
        <v>407.98</v>
      </c>
      <c r="F23" s="12">
        <v>437</v>
      </c>
      <c r="G23" s="12">
        <v>429</v>
      </c>
      <c r="H23" s="12"/>
      <c r="I23" s="12"/>
      <c r="J23" s="12">
        <f>(E23+F23+G23)/3</f>
        <v>424.66</v>
      </c>
      <c r="K23" s="21">
        <v>425</v>
      </c>
    </row>
    <row r="24" spans="1:11" ht="14.25" customHeight="1" x14ac:dyDescent="0.25">
      <c r="A24" s="26" t="s">
        <v>9</v>
      </c>
      <c r="B24" s="27"/>
      <c r="C24" s="27"/>
      <c r="D24" s="27"/>
      <c r="E24" s="27"/>
      <c r="F24" s="27"/>
      <c r="G24" s="27"/>
      <c r="H24" s="27"/>
      <c r="I24" s="27"/>
      <c r="J24" s="27"/>
      <c r="K24" s="21">
        <f>K23*D23</f>
        <v>21250</v>
      </c>
    </row>
    <row r="25" spans="1:11" ht="27" customHeight="1" x14ac:dyDescent="0.25">
      <c r="A25" s="20">
        <v>11</v>
      </c>
      <c r="B25" s="1" t="s">
        <v>22</v>
      </c>
      <c r="C25" s="11" t="s">
        <v>10</v>
      </c>
      <c r="D25" s="13">
        <v>105</v>
      </c>
      <c r="E25" s="12">
        <v>467.87</v>
      </c>
      <c r="F25" s="12">
        <v>500</v>
      </c>
      <c r="G25" s="12">
        <v>492</v>
      </c>
      <c r="H25" s="12"/>
      <c r="I25" s="12"/>
      <c r="J25" s="12">
        <f>(E25+F25+G25)/3</f>
        <v>486.62333333333328</v>
      </c>
      <c r="K25" s="21">
        <v>487</v>
      </c>
    </row>
    <row r="26" spans="1:11" ht="15.75" customHeight="1" x14ac:dyDescent="0.25">
      <c r="A26" s="26" t="s">
        <v>9</v>
      </c>
      <c r="B26" s="27"/>
      <c r="C26" s="27"/>
      <c r="D26" s="27"/>
      <c r="E26" s="27"/>
      <c r="F26" s="27"/>
      <c r="G26" s="27"/>
      <c r="H26" s="27"/>
      <c r="I26" s="27"/>
      <c r="J26" s="27"/>
      <c r="K26" s="21">
        <f>K25*D25</f>
        <v>51135</v>
      </c>
    </row>
    <row r="27" spans="1:11" ht="37.5" customHeight="1" x14ac:dyDescent="0.25">
      <c r="A27" s="20">
        <v>12</v>
      </c>
      <c r="B27" s="1" t="s">
        <v>23</v>
      </c>
      <c r="C27" s="11" t="s">
        <v>10</v>
      </c>
      <c r="D27" s="13">
        <v>30</v>
      </c>
      <c r="E27" s="12">
        <v>55.28</v>
      </c>
      <c r="F27" s="12">
        <v>67</v>
      </c>
      <c r="G27" s="12">
        <v>59</v>
      </c>
      <c r="H27" s="12"/>
      <c r="I27" s="12"/>
      <c r="J27" s="12">
        <f>(E27+F27+G27)/3</f>
        <v>60.426666666666669</v>
      </c>
      <c r="K27" s="21">
        <v>60</v>
      </c>
    </row>
    <row r="28" spans="1:11" ht="15.75" customHeight="1" x14ac:dyDescent="0.25">
      <c r="A28" s="26" t="s">
        <v>9</v>
      </c>
      <c r="B28" s="27"/>
      <c r="C28" s="27"/>
      <c r="D28" s="27"/>
      <c r="E28" s="27"/>
      <c r="F28" s="27"/>
      <c r="G28" s="27"/>
      <c r="H28" s="27"/>
      <c r="I28" s="27"/>
      <c r="J28" s="27"/>
      <c r="K28" s="21">
        <f>K27*D27</f>
        <v>1800</v>
      </c>
    </row>
    <row r="29" spans="1:11" ht="37.5" customHeight="1" x14ac:dyDescent="0.25">
      <c r="A29" s="20">
        <v>13</v>
      </c>
      <c r="B29" s="1" t="s">
        <v>24</v>
      </c>
      <c r="C29" s="11" t="s">
        <v>10</v>
      </c>
      <c r="D29" s="13">
        <v>30</v>
      </c>
      <c r="E29" s="12">
        <v>59.82</v>
      </c>
      <c r="F29" s="12">
        <v>71</v>
      </c>
      <c r="G29" s="12">
        <v>63</v>
      </c>
      <c r="H29" s="12"/>
      <c r="I29" s="12"/>
      <c r="J29" s="12">
        <f>(E29+F29+G29)/3</f>
        <v>64.606666666666669</v>
      </c>
      <c r="K29" s="21">
        <v>65</v>
      </c>
    </row>
    <row r="30" spans="1:11" ht="15.75" customHeight="1" x14ac:dyDescent="0.25">
      <c r="A30" s="26" t="s">
        <v>9</v>
      </c>
      <c r="B30" s="27"/>
      <c r="C30" s="27"/>
      <c r="D30" s="27"/>
      <c r="E30" s="27"/>
      <c r="F30" s="27"/>
      <c r="G30" s="27"/>
      <c r="H30" s="27"/>
      <c r="I30" s="27"/>
      <c r="J30" s="27"/>
      <c r="K30" s="21">
        <f>K29*D29</f>
        <v>1950</v>
      </c>
    </row>
    <row r="31" spans="1:11" ht="36.75" customHeight="1" x14ac:dyDescent="0.25">
      <c r="A31" s="20">
        <v>14</v>
      </c>
      <c r="B31" s="1" t="s">
        <v>25</v>
      </c>
      <c r="C31" s="11" t="s">
        <v>10</v>
      </c>
      <c r="D31" s="13">
        <v>30</v>
      </c>
      <c r="E31" s="12">
        <v>49.85</v>
      </c>
      <c r="F31" s="12">
        <v>61</v>
      </c>
      <c r="G31" s="12">
        <v>53</v>
      </c>
      <c r="H31" s="12"/>
      <c r="I31" s="12"/>
      <c r="J31" s="12">
        <f>(E31+F31+G31)/3</f>
        <v>54.616666666666667</v>
      </c>
      <c r="K31" s="21">
        <v>55</v>
      </c>
    </row>
    <row r="32" spans="1:11" ht="16.5" customHeight="1" x14ac:dyDescent="0.25">
      <c r="A32" s="26" t="s">
        <v>9</v>
      </c>
      <c r="B32" s="27"/>
      <c r="C32" s="27"/>
      <c r="D32" s="27"/>
      <c r="E32" s="27"/>
      <c r="F32" s="27"/>
      <c r="G32" s="27"/>
      <c r="H32" s="27"/>
      <c r="I32" s="27"/>
      <c r="J32" s="27"/>
      <c r="K32" s="21">
        <f>K31*D31</f>
        <v>1650</v>
      </c>
    </row>
    <row r="33" spans="1:11" ht="27" customHeight="1" x14ac:dyDescent="0.25">
      <c r="A33" s="20">
        <v>15</v>
      </c>
      <c r="B33" s="1" t="s">
        <v>26</v>
      </c>
      <c r="C33" s="11" t="s">
        <v>10</v>
      </c>
      <c r="D33" s="13">
        <v>30</v>
      </c>
      <c r="E33" s="12">
        <v>318.08999999999997</v>
      </c>
      <c r="F33" s="12">
        <v>342</v>
      </c>
      <c r="G33" s="12">
        <v>334</v>
      </c>
      <c r="H33" s="12"/>
      <c r="I33" s="12"/>
      <c r="J33" s="12">
        <f>(E33+F33+G33)/3</f>
        <v>331.36333333333329</v>
      </c>
      <c r="K33" s="21">
        <v>332</v>
      </c>
    </row>
    <row r="34" spans="1:11" ht="15.75" customHeight="1" x14ac:dyDescent="0.25">
      <c r="A34" s="26" t="s">
        <v>9</v>
      </c>
      <c r="B34" s="27"/>
      <c r="C34" s="27"/>
      <c r="D34" s="27"/>
      <c r="E34" s="27"/>
      <c r="F34" s="27"/>
      <c r="G34" s="27"/>
      <c r="H34" s="27"/>
      <c r="I34" s="27"/>
      <c r="J34" s="27"/>
      <c r="K34" s="21">
        <f>K33*D33</f>
        <v>9960</v>
      </c>
    </row>
    <row r="35" spans="1:11" ht="27" customHeight="1" x14ac:dyDescent="0.25">
      <c r="A35" s="20">
        <v>16</v>
      </c>
      <c r="B35" s="1" t="s">
        <v>27</v>
      </c>
      <c r="C35" s="11" t="s">
        <v>10</v>
      </c>
      <c r="D35" s="13">
        <v>30</v>
      </c>
      <c r="E35" s="12">
        <v>318.08999999999997</v>
      </c>
      <c r="F35" s="12">
        <v>342</v>
      </c>
      <c r="G35" s="12">
        <v>334</v>
      </c>
      <c r="H35" s="12"/>
      <c r="I35" s="12"/>
      <c r="J35" s="12">
        <f>(E35+F35+G35)/3</f>
        <v>331.36333333333329</v>
      </c>
      <c r="K35" s="21">
        <v>331</v>
      </c>
    </row>
    <row r="36" spans="1:11" x14ac:dyDescent="0.25">
      <c r="A36" s="32" t="s">
        <v>9</v>
      </c>
      <c r="B36" s="33"/>
      <c r="C36" s="33"/>
      <c r="D36" s="33"/>
      <c r="E36" s="33"/>
      <c r="F36" s="33"/>
      <c r="G36" s="33"/>
      <c r="H36" s="33"/>
      <c r="I36" s="33"/>
      <c r="J36" s="33"/>
      <c r="K36" s="21">
        <f>K35*D35</f>
        <v>9930</v>
      </c>
    </row>
    <row r="37" spans="1:11" ht="16.5" customHeight="1" thickBot="1" x14ac:dyDescent="0.3">
      <c r="A37" s="28" t="s">
        <v>32</v>
      </c>
      <c r="B37" s="29"/>
      <c r="C37" s="29"/>
      <c r="D37" s="29"/>
      <c r="E37" s="29"/>
      <c r="F37" s="29"/>
      <c r="G37" s="29"/>
      <c r="H37" s="29"/>
      <c r="I37" s="29"/>
      <c r="J37" s="29"/>
      <c r="K37" s="22">
        <f>K6+K8+K10+K12+K14+K16+K18+K20+K22+K24+K26+K28+K30+K32+K34+K36</f>
        <v>157831.9</v>
      </c>
    </row>
    <row r="38" spans="1:11" ht="16.5" customHeight="1" x14ac:dyDescent="0.25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5"/>
    </row>
    <row r="39" spans="1:11" ht="15.75" x14ac:dyDescent="0.25">
      <c r="A39" s="16" t="s">
        <v>3</v>
      </c>
      <c r="B39" s="17" t="s">
        <v>30</v>
      </c>
      <c r="C39" s="17"/>
      <c r="D39" s="17"/>
      <c r="E39" s="17"/>
      <c r="F39" s="17"/>
      <c r="G39" s="17"/>
      <c r="H39" s="17"/>
      <c r="I39" s="17"/>
      <c r="J39" s="17"/>
      <c r="K39" s="17"/>
    </row>
    <row r="40" spans="1:11" ht="15.75" x14ac:dyDescent="0.25">
      <c r="A40" s="18" t="s">
        <v>4</v>
      </c>
      <c r="B40" s="19" t="s">
        <v>29</v>
      </c>
      <c r="C40" s="19"/>
      <c r="D40" s="19"/>
      <c r="E40" s="19"/>
      <c r="F40" s="19"/>
      <c r="G40" s="19"/>
      <c r="H40" s="19"/>
      <c r="I40" s="19"/>
      <c r="J40" s="19"/>
      <c r="K40" s="19"/>
    </row>
    <row r="41" spans="1:11" ht="15.75" x14ac:dyDescent="0.25">
      <c r="A41" s="18" t="s">
        <v>5</v>
      </c>
      <c r="B41" s="19" t="s">
        <v>28</v>
      </c>
      <c r="C41" s="19"/>
      <c r="D41" s="19"/>
      <c r="E41" s="19"/>
      <c r="F41" s="19"/>
      <c r="G41" s="19"/>
      <c r="H41" s="19"/>
      <c r="I41" s="19"/>
      <c r="J41" s="19"/>
      <c r="K41" s="19"/>
    </row>
    <row r="42" spans="1:11" x14ac:dyDescent="0.25">
      <c r="A42" s="5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ht="15.75" x14ac:dyDescent="0.25">
      <c r="A43" s="30" t="s">
        <v>8</v>
      </c>
      <c r="B43" s="31"/>
      <c r="C43" s="4"/>
      <c r="D43" s="4"/>
      <c r="E43" s="4"/>
      <c r="F43" s="4"/>
      <c r="G43" s="4"/>
      <c r="H43" s="4"/>
      <c r="I43" s="4"/>
      <c r="J43" s="4"/>
      <c r="K43" s="4"/>
    </row>
    <row r="44" spans="1:11" ht="15.75" x14ac:dyDescent="0.25">
      <c r="A44" s="8" t="s">
        <v>36</v>
      </c>
      <c r="B44" s="9"/>
      <c r="C44" s="9"/>
      <c r="D44" s="9"/>
      <c r="E44" s="9"/>
      <c r="F44" s="4"/>
      <c r="G44" s="4"/>
      <c r="H44" s="4"/>
      <c r="I44" s="4"/>
      <c r="J44" s="4"/>
      <c r="K44" s="4"/>
    </row>
    <row r="45" spans="1:11" ht="15.75" x14ac:dyDescent="0.25">
      <c r="A45" s="10" t="s">
        <v>33</v>
      </c>
      <c r="B45" s="6"/>
      <c r="C45" s="7"/>
      <c r="D45" s="7"/>
      <c r="E45" s="7"/>
      <c r="F45" s="4"/>
      <c r="G45" s="4"/>
      <c r="H45" s="4"/>
      <c r="I45" s="4"/>
      <c r="J45" s="4"/>
      <c r="K45" s="4"/>
    </row>
    <row r="46" spans="1:1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</sheetData>
  <mergeCells count="27">
    <mergeCell ref="A30:J30"/>
    <mergeCell ref="A32:J32"/>
    <mergeCell ref="A1:K1"/>
    <mergeCell ref="A2:K2"/>
    <mergeCell ref="A3:A4"/>
    <mergeCell ref="B3:B4"/>
    <mergeCell ref="C3:C4"/>
    <mergeCell ref="D3:D4"/>
    <mergeCell ref="E3:I3"/>
    <mergeCell ref="J3:J4"/>
    <mergeCell ref="K3:K4"/>
    <mergeCell ref="A34:J34"/>
    <mergeCell ref="A37:J37"/>
    <mergeCell ref="A43:B43"/>
    <mergeCell ref="A6:J6"/>
    <mergeCell ref="A10:J10"/>
    <mergeCell ref="A8:I8"/>
    <mergeCell ref="A36:J36"/>
    <mergeCell ref="A12:J12"/>
    <mergeCell ref="A14:J14"/>
    <mergeCell ref="A16:J16"/>
    <mergeCell ref="A18:J18"/>
    <mergeCell ref="A20:J20"/>
    <mergeCell ref="A22:J22"/>
    <mergeCell ref="A24:J24"/>
    <mergeCell ref="A26:J26"/>
    <mergeCell ref="A28:J28"/>
  </mergeCells>
  <pageMargins left="0.39370078740157483" right="0.19685039370078741" top="0.59055118110236227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уч.пособие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2014-08-09T10:40:15Z</cp:lastPrinted>
  <dcterms:created xsi:type="dcterms:W3CDTF">2014-02-14T07:05:08Z</dcterms:created>
  <dcterms:modified xsi:type="dcterms:W3CDTF">2014-08-09T10:40:17Z</dcterms:modified>
</cp:coreProperties>
</file>