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АУК\оборудование 1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цельное'!$A$1:$J$33</definedName>
  </definedNames>
  <calcPr calcId="162913"/>
</workbook>
</file>

<file path=xl/calcChain.xml><?xml version="1.0" encoding="utf-8"?>
<calcChain xmlns="http://schemas.openxmlformats.org/spreadsheetml/2006/main">
  <c r="I21" i="14" l="1"/>
  <c r="J22" i="14" s="1"/>
  <c r="I19" i="14"/>
  <c r="J20" i="14" s="1"/>
  <c r="J18" i="14"/>
  <c r="I15" i="14"/>
  <c r="I13" i="14"/>
  <c r="I11" i="14"/>
  <c r="J14" i="14" l="1"/>
  <c r="J12" i="14"/>
  <c r="J10" i="14"/>
  <c r="K7" i="15" l="1"/>
  <c r="L8" i="15" l="1"/>
  <c r="L9" i="15" s="1"/>
  <c r="J8" i="14" l="1"/>
  <c r="J23" i="14" s="1"/>
</calcChain>
</file>

<file path=xl/sharedStrings.xml><?xml version="1.0" encoding="utf-8"?>
<sst xmlns="http://schemas.openxmlformats.org/spreadsheetml/2006/main" count="81" uniqueCount="44">
  <si>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</si>
  <si>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</si>
  <si>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</si>
  <si>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</si>
  <si>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</si>
  <si>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</si>
  <si>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</si>
  <si>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</si>
  <si>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</si>
  <si>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</si>
  <si>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</si>
  <si>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</si>
  <si>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</si>
  <si>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</si>
  <si>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</si>
  <si>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</si>
  <si>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</si>
  <si>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</si>
  <si>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</si>
  <si>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</si>
  <si>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</si>
  <si>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</si>
  <si>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</si>
  <si>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</si>
  <si>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</si>
  <si>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</si>
  <si>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</si>
  <si>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</si>
  <si>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</si>
  <si>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Документ камера</t>
  </si>
  <si>
    <t>Системный блок в сборе</t>
  </si>
  <si>
    <t>Интерактивный планшет</t>
  </si>
  <si>
    <t>Графический планшет (для кабинета математики)</t>
  </si>
  <si>
    <t>Многофункциональное устройство</t>
  </si>
  <si>
    <t>Проектор</t>
  </si>
  <si>
    <t>Источник бесперебойного питания</t>
  </si>
  <si>
    <t>вх. № 107 от 08.06.2017 г.</t>
  </si>
  <si>
    <t>вх. № 108 от 08.06.2017 г.</t>
  </si>
  <si>
    <t>вх. № 109 от 08.06.2017 г.</t>
  </si>
  <si>
    <t>Дата составления сводной  таблицы    08.06.2017 г.</t>
  </si>
  <si>
    <t>IV. Обоснование начальной (максимальной) цены гражданско-правового договора на поставку оборудования</t>
  </si>
  <si>
    <t xml:space="preserve">Способ осуществления закупки: аукцион в электронной форме </t>
  </si>
  <si>
    <t xml:space="preserve"> Описаие объекта закупки в Части II "ТЕХНИЧЕСКОЕ ЗАДАНИЕ" документации об аукционе в электронной форме.</t>
  </si>
  <si>
    <t>Ф.И.О.  и.о. Директора                       О.Г. Коваленко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</si>
</sst>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43" fontId="8" fillId="2" borderId="0" xfId="1" applyFont="1" applyFill="1" applyAlignment="1">
      <alignment horizontal="center" wrapText="1"/>
    </xf>
    <xf numFmtId="43" fontId="16" fillId="2" borderId="2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left"/>
    </xf>
    <xf numFmtId="43" fontId="3" fillId="2" borderId="0" xfId="1" applyFont="1" applyFill="1" applyBorder="1" applyAlignment="1">
      <alignment horizontal="left" vertical="center" wrapText="1"/>
    </xf>
    <xf numFmtId="43" fontId="7" fillId="2" borderId="0" xfId="1" applyFont="1" applyFill="1"/>
    <xf numFmtId="43" fontId="0" fillId="2" borderId="0" xfId="1" applyFont="1" applyFill="1"/>
    <xf numFmtId="43" fontId="1" fillId="2" borderId="1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43" fontId="2" fillId="2" borderId="0" xfId="1" applyFont="1" applyFill="1" applyAlignment="1"/>
    <xf numFmtId="43" fontId="9" fillId="2" borderId="0" xfId="1" applyFont="1" applyFill="1"/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0" fontId="7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80" zoomScaleNormal="80" workbookViewId="0">
      <selection activeCell="D35" sqref="D35"/>
    </sheetView>
  </sheetViews>
  <sheetFormatPr defaultRowHeight="15" x14ac:dyDescent="0.25"/>
  <cols>
    <col min="1" max="1" width="6" style="22" customWidth="1"/>
    <col min="2" max="2" width="20.7109375" style="42" customWidth="1"/>
    <col min="3" max="3" width="50.140625" style="22" customWidth="1"/>
    <col min="4" max="4" width="7.140625" style="22" customWidth="1"/>
    <col min="5" max="5" width="7.42578125" style="22" customWidth="1"/>
    <col min="6" max="8" width="12.85546875" style="51" bestFit="1" customWidth="1"/>
    <col min="9" max="9" width="13.85546875" style="51" customWidth="1"/>
    <col min="10" max="10" width="16.5703125" style="22" customWidth="1"/>
    <col min="11" max="16384" width="9.140625" style="22"/>
  </cols>
  <sheetData>
    <row r="1" spans="1:10" ht="30.75" customHeight="1" x14ac:dyDescent="0.25">
      <c r="A1" s="64" t="s">
        <v>40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23" customFormat="1" ht="26.25" customHeight="1" x14ac:dyDescent="0.2">
      <c r="A2" s="58" t="s">
        <v>41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7.25" customHeight="1" x14ac:dyDescent="0.25">
      <c r="A3" s="24"/>
      <c r="B3" s="36"/>
      <c r="C3" s="25"/>
      <c r="D3" s="25"/>
      <c r="E3" s="25"/>
      <c r="F3" s="46"/>
      <c r="G3" s="46"/>
      <c r="H3" s="46"/>
      <c r="I3" s="46"/>
      <c r="J3" s="25"/>
    </row>
    <row r="4" spans="1:10" ht="15.75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19.5" customHeight="1" x14ac:dyDescent="0.25">
      <c r="A5" s="66" t="s">
        <v>0</v>
      </c>
      <c r="B5" s="67" t="s">
        <v>9</v>
      </c>
      <c r="C5" s="67" t="s">
        <v>10</v>
      </c>
      <c r="D5" s="67" t="s">
        <v>11</v>
      </c>
      <c r="E5" s="67" t="s">
        <v>1</v>
      </c>
      <c r="F5" s="69" t="s">
        <v>2</v>
      </c>
      <c r="G5" s="69"/>
      <c r="H5" s="69"/>
      <c r="I5" s="70" t="s">
        <v>6</v>
      </c>
      <c r="J5" s="68" t="s">
        <v>7</v>
      </c>
    </row>
    <row r="6" spans="1:10" ht="25.5" customHeight="1" x14ac:dyDescent="0.25">
      <c r="A6" s="66"/>
      <c r="B6" s="68"/>
      <c r="C6" s="67"/>
      <c r="D6" s="67"/>
      <c r="E6" s="67"/>
      <c r="F6" s="52" t="s">
        <v>3</v>
      </c>
      <c r="G6" s="52" t="s">
        <v>4</v>
      </c>
      <c r="H6" s="52" t="s">
        <v>5</v>
      </c>
      <c r="I6" s="71"/>
      <c r="J6" s="72"/>
    </row>
    <row r="7" spans="1:10" ht="45.75" customHeight="1" x14ac:dyDescent="0.25">
      <c r="A7" s="10">
        <v>1</v>
      </c>
      <c r="B7" s="11" t="s">
        <v>29</v>
      </c>
      <c r="C7" s="79" t="s">
        <v>42</v>
      </c>
      <c r="D7" s="26" t="s">
        <v>18</v>
      </c>
      <c r="E7" s="27">
        <v>7</v>
      </c>
      <c r="F7" s="53">
        <v>38500</v>
      </c>
      <c r="G7" s="53">
        <v>39000</v>
      </c>
      <c r="H7" s="53">
        <v>40000</v>
      </c>
      <c r="I7" s="47">
        <v>39166.660000000003</v>
      </c>
      <c r="J7" s="13"/>
    </row>
    <row r="8" spans="1:10" x14ac:dyDescent="0.25">
      <c r="A8" s="60" t="s">
        <v>12</v>
      </c>
      <c r="B8" s="60"/>
      <c r="C8" s="60"/>
      <c r="D8" s="60"/>
      <c r="E8" s="60"/>
      <c r="F8" s="60"/>
      <c r="G8" s="60"/>
      <c r="H8" s="60"/>
      <c r="I8" s="60"/>
      <c r="J8" s="35">
        <f>I7*E7</f>
        <v>274166.62</v>
      </c>
    </row>
    <row r="9" spans="1:10" ht="46.5" customHeight="1" x14ac:dyDescent="0.25">
      <c r="A9" s="10">
        <v>2</v>
      </c>
      <c r="B9" s="11" t="s">
        <v>30</v>
      </c>
      <c r="C9" s="11" t="s">
        <v>42</v>
      </c>
      <c r="D9" s="26" t="s">
        <v>18</v>
      </c>
      <c r="E9" s="27">
        <v>10</v>
      </c>
      <c r="F9" s="53">
        <v>40900</v>
      </c>
      <c r="G9" s="53">
        <v>41000</v>
      </c>
      <c r="H9" s="53">
        <v>41000</v>
      </c>
      <c r="I9" s="47">
        <v>40966.660000000003</v>
      </c>
      <c r="J9" s="38"/>
    </row>
    <row r="10" spans="1:10" x14ac:dyDescent="0.25">
      <c r="A10" s="60" t="s">
        <v>12</v>
      </c>
      <c r="B10" s="60"/>
      <c r="C10" s="60"/>
      <c r="D10" s="60"/>
      <c r="E10" s="60"/>
      <c r="F10" s="60"/>
      <c r="G10" s="60"/>
      <c r="H10" s="60"/>
      <c r="I10" s="60"/>
      <c r="J10" s="35">
        <f>I9*E9</f>
        <v>409666.60000000003</v>
      </c>
    </row>
    <row r="11" spans="1:10" ht="44.25" customHeight="1" x14ac:dyDescent="0.25">
      <c r="A11" s="10">
        <v>3</v>
      </c>
      <c r="B11" s="11" t="s">
        <v>30</v>
      </c>
      <c r="C11" s="11" t="s">
        <v>42</v>
      </c>
      <c r="D11" s="26" t="s">
        <v>18</v>
      </c>
      <c r="E11" s="27">
        <v>4</v>
      </c>
      <c r="F11" s="53">
        <v>20000</v>
      </c>
      <c r="G11" s="53">
        <v>20000</v>
      </c>
      <c r="H11" s="53">
        <v>20000</v>
      </c>
      <c r="I11" s="47">
        <f>(F11+G11+H11)/3</f>
        <v>20000</v>
      </c>
      <c r="J11" s="38"/>
    </row>
    <row r="12" spans="1:10" ht="14.25" customHeight="1" x14ac:dyDescent="0.25">
      <c r="A12" s="60" t="s">
        <v>12</v>
      </c>
      <c r="B12" s="60"/>
      <c r="C12" s="60"/>
      <c r="D12" s="60"/>
      <c r="E12" s="60"/>
      <c r="F12" s="60"/>
      <c r="G12" s="60"/>
      <c r="H12" s="60"/>
      <c r="I12" s="60"/>
      <c r="J12" s="35">
        <f>I11*E11</f>
        <v>80000</v>
      </c>
    </row>
    <row r="13" spans="1:10" ht="48.75" customHeight="1" x14ac:dyDescent="0.25">
      <c r="A13" s="10">
        <v>4</v>
      </c>
      <c r="B13" s="11" t="s">
        <v>31</v>
      </c>
      <c r="C13" s="11" t="s">
        <v>42</v>
      </c>
      <c r="D13" s="26" t="s">
        <v>18</v>
      </c>
      <c r="E13" s="27">
        <v>6</v>
      </c>
      <c r="F13" s="53">
        <v>8500</v>
      </c>
      <c r="G13" s="53">
        <v>8500</v>
      </c>
      <c r="H13" s="53">
        <v>8500</v>
      </c>
      <c r="I13" s="47">
        <f>(F13+G13+H13)/3</f>
        <v>8500</v>
      </c>
      <c r="J13" s="38"/>
    </row>
    <row r="14" spans="1:10" ht="14.25" customHeight="1" x14ac:dyDescent="0.25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35">
        <f>I13*E13</f>
        <v>51000</v>
      </c>
    </row>
    <row r="15" spans="1:10" ht="44.25" customHeight="1" x14ac:dyDescent="0.25">
      <c r="A15" s="10">
        <v>5</v>
      </c>
      <c r="B15" s="11" t="s">
        <v>32</v>
      </c>
      <c r="C15" s="11" t="s">
        <v>42</v>
      </c>
      <c r="D15" s="26" t="s">
        <v>18</v>
      </c>
      <c r="E15" s="27">
        <v>5</v>
      </c>
      <c r="F15" s="53">
        <v>20950</v>
      </c>
      <c r="G15" s="53">
        <v>21000</v>
      </c>
      <c r="H15" s="53">
        <v>21000</v>
      </c>
      <c r="I15" s="47">
        <f>(F15+G15+H15)/3</f>
        <v>20983.333333333332</v>
      </c>
      <c r="J15" s="38"/>
    </row>
    <row r="16" spans="1:10" ht="14.25" customHeight="1" x14ac:dyDescent="0.25">
      <c r="A16" s="60" t="s">
        <v>12</v>
      </c>
      <c r="B16" s="60"/>
      <c r="C16" s="60"/>
      <c r="D16" s="60"/>
      <c r="E16" s="60"/>
      <c r="F16" s="60"/>
      <c r="G16" s="60"/>
      <c r="H16" s="60"/>
      <c r="I16" s="60"/>
      <c r="J16" s="35">
        <v>104916.65</v>
      </c>
    </row>
    <row r="17" spans="1:10" ht="49.5" customHeight="1" x14ac:dyDescent="0.25">
      <c r="A17" s="10">
        <v>6</v>
      </c>
      <c r="B17" s="11" t="s">
        <v>33</v>
      </c>
      <c r="C17" s="11" t="s">
        <v>42</v>
      </c>
      <c r="D17" s="26" t="s">
        <v>18</v>
      </c>
      <c r="E17" s="27">
        <v>9</v>
      </c>
      <c r="F17" s="53">
        <v>16780</v>
      </c>
      <c r="G17" s="53">
        <v>17000</v>
      </c>
      <c r="H17" s="53">
        <v>17000</v>
      </c>
      <c r="I17" s="47">
        <v>16926.66</v>
      </c>
      <c r="J17" s="44"/>
    </row>
    <row r="18" spans="1:10" x14ac:dyDescent="0.25">
      <c r="A18" s="60" t="s">
        <v>12</v>
      </c>
      <c r="B18" s="60"/>
      <c r="C18" s="60"/>
      <c r="D18" s="60"/>
      <c r="E18" s="60"/>
      <c r="F18" s="60"/>
      <c r="G18" s="60"/>
      <c r="H18" s="60"/>
      <c r="I18" s="60"/>
      <c r="J18" s="35">
        <f>I17*E17</f>
        <v>152339.94</v>
      </c>
    </row>
    <row r="19" spans="1:10" ht="49.5" customHeight="1" x14ac:dyDescent="0.25">
      <c r="A19" s="10">
        <v>7</v>
      </c>
      <c r="B19" s="45" t="s">
        <v>34</v>
      </c>
      <c r="C19" s="11" t="s">
        <v>42</v>
      </c>
      <c r="D19" s="26" t="s">
        <v>18</v>
      </c>
      <c r="E19" s="27">
        <v>4</v>
      </c>
      <c r="F19" s="53">
        <v>58500</v>
      </c>
      <c r="G19" s="53">
        <v>58500</v>
      </c>
      <c r="H19" s="53">
        <v>58500</v>
      </c>
      <c r="I19" s="47">
        <f>(F19+G19+H19)/3</f>
        <v>58500</v>
      </c>
      <c r="J19" s="44"/>
    </row>
    <row r="20" spans="1:10" x14ac:dyDescent="0.25">
      <c r="A20" s="60" t="s">
        <v>12</v>
      </c>
      <c r="B20" s="60"/>
      <c r="C20" s="60"/>
      <c r="D20" s="60"/>
      <c r="E20" s="60"/>
      <c r="F20" s="60"/>
      <c r="G20" s="60"/>
      <c r="H20" s="60"/>
      <c r="I20" s="60"/>
      <c r="J20" s="35">
        <f>I19*E19</f>
        <v>234000</v>
      </c>
    </row>
    <row r="21" spans="1:10" ht="48.75" customHeight="1" x14ac:dyDescent="0.25">
      <c r="A21" s="10">
        <v>8</v>
      </c>
      <c r="B21" s="11" t="s">
        <v>35</v>
      </c>
      <c r="C21" s="11" t="s">
        <v>42</v>
      </c>
      <c r="D21" s="26" t="s">
        <v>18</v>
      </c>
      <c r="E21" s="27">
        <v>2</v>
      </c>
      <c r="F21" s="53">
        <v>39000</v>
      </c>
      <c r="G21" s="53">
        <v>39000</v>
      </c>
      <c r="H21" s="53">
        <v>39000</v>
      </c>
      <c r="I21" s="47">
        <f>(F21+G21+H21)/3</f>
        <v>39000</v>
      </c>
      <c r="J21" s="44"/>
    </row>
    <row r="22" spans="1:10" x14ac:dyDescent="0.25">
      <c r="A22" s="60" t="s">
        <v>12</v>
      </c>
      <c r="B22" s="60"/>
      <c r="C22" s="60"/>
      <c r="D22" s="60"/>
      <c r="E22" s="60"/>
      <c r="F22" s="60"/>
      <c r="G22" s="60"/>
      <c r="H22" s="60"/>
      <c r="I22" s="60"/>
      <c r="J22" s="35">
        <f>I21*E21</f>
        <v>78000</v>
      </c>
    </row>
    <row r="23" spans="1:10" x14ac:dyDescent="0.25">
      <c r="A23" s="61" t="s">
        <v>15</v>
      </c>
      <c r="B23" s="62"/>
      <c r="C23" s="62"/>
      <c r="D23" s="62"/>
      <c r="E23" s="62"/>
      <c r="F23" s="62"/>
      <c r="G23" s="62"/>
      <c r="H23" s="62"/>
      <c r="I23" s="63"/>
      <c r="J23" s="43">
        <f>SUM(J8:J22)</f>
        <v>1384089.81</v>
      </c>
    </row>
    <row r="24" spans="1:10" x14ac:dyDescent="0.25">
      <c r="A24" s="28"/>
      <c r="B24" s="39"/>
      <c r="C24" s="28"/>
      <c r="D24" s="28"/>
      <c r="E24" s="28"/>
      <c r="F24" s="48"/>
      <c r="G24" s="48"/>
      <c r="H24" s="48"/>
      <c r="I24" s="48"/>
      <c r="J24" s="28"/>
    </row>
    <row r="25" spans="1:10" ht="15.75" x14ac:dyDescent="0.25">
      <c r="A25" s="29">
        <v>1</v>
      </c>
      <c r="B25" s="57" t="s">
        <v>36</v>
      </c>
      <c r="C25" s="57"/>
      <c r="D25" s="57"/>
      <c r="E25" s="57"/>
      <c r="F25" s="57"/>
      <c r="G25" s="57"/>
      <c r="H25" s="57"/>
      <c r="I25" s="57"/>
      <c r="J25" s="57"/>
    </row>
    <row r="26" spans="1:10" ht="15.75" customHeight="1" x14ac:dyDescent="0.25">
      <c r="A26" s="29">
        <v>2</v>
      </c>
      <c r="B26" s="57" t="s">
        <v>37</v>
      </c>
      <c r="C26" s="57"/>
      <c r="D26" s="57"/>
      <c r="E26" s="57"/>
      <c r="F26" s="57"/>
      <c r="G26" s="57"/>
      <c r="H26" s="57"/>
      <c r="I26" s="57"/>
      <c r="J26" s="57"/>
    </row>
    <row r="27" spans="1:10" ht="15.75" customHeight="1" x14ac:dyDescent="0.25">
      <c r="A27" s="29">
        <v>3</v>
      </c>
      <c r="B27" s="57" t="s">
        <v>38</v>
      </c>
      <c r="C27" s="57"/>
      <c r="D27" s="57"/>
      <c r="E27" s="57"/>
      <c r="F27" s="57"/>
      <c r="G27" s="57"/>
      <c r="H27" s="57"/>
      <c r="I27" s="57"/>
      <c r="J27" s="57"/>
    </row>
    <row r="28" spans="1:10" ht="15.75" x14ac:dyDescent="0.25">
      <c r="A28" s="29"/>
      <c r="B28" s="56"/>
      <c r="C28" s="56"/>
      <c r="D28" s="56"/>
      <c r="E28" s="56"/>
      <c r="F28" s="56"/>
      <c r="G28" s="56"/>
      <c r="H28" s="56"/>
      <c r="I28" s="56"/>
      <c r="J28" s="56"/>
    </row>
    <row r="29" spans="1:10" ht="15.75" x14ac:dyDescent="0.25">
      <c r="A29" s="29"/>
      <c r="B29" s="56"/>
      <c r="C29" s="56"/>
      <c r="D29" s="56"/>
      <c r="E29" s="56"/>
      <c r="F29" s="49"/>
      <c r="G29" s="49"/>
      <c r="H29" s="49"/>
      <c r="I29" s="49"/>
      <c r="J29" s="30"/>
    </row>
    <row r="30" spans="1:10" ht="15.75" x14ac:dyDescent="0.25">
      <c r="A30" s="29"/>
      <c r="B30" s="37"/>
      <c r="C30" s="30"/>
      <c r="D30" s="30"/>
      <c r="E30" s="30"/>
      <c r="F30" s="49"/>
      <c r="G30" s="49"/>
      <c r="H30" s="49"/>
      <c r="I30" s="49"/>
      <c r="J30" s="30"/>
    </row>
    <row r="31" spans="1:10" ht="15.75" x14ac:dyDescent="0.25">
      <c r="A31" s="31" t="s">
        <v>19</v>
      </c>
      <c r="B31" s="40"/>
      <c r="C31" s="32"/>
      <c r="D31" s="33"/>
      <c r="E31" s="33"/>
      <c r="F31" s="50"/>
      <c r="G31" s="50"/>
      <c r="H31" s="50"/>
      <c r="I31" s="50"/>
      <c r="J31" s="33"/>
    </row>
    <row r="32" spans="1:10" ht="15.75" x14ac:dyDescent="0.25">
      <c r="A32" s="31" t="s">
        <v>43</v>
      </c>
      <c r="B32" s="40"/>
      <c r="C32" s="31"/>
      <c r="D32" s="31"/>
      <c r="E32" s="31"/>
      <c r="F32" s="54"/>
      <c r="G32" s="54"/>
      <c r="H32" s="54"/>
      <c r="I32" s="50"/>
      <c r="J32" s="33"/>
    </row>
    <row r="33" spans="1:10" ht="15.75" x14ac:dyDescent="0.25">
      <c r="A33" s="59" t="s">
        <v>39</v>
      </c>
      <c r="B33" s="59"/>
      <c r="C33" s="59"/>
      <c r="D33" s="34"/>
      <c r="E33" s="34"/>
      <c r="F33" s="55"/>
      <c r="G33" s="50"/>
      <c r="H33" s="50"/>
      <c r="I33" s="50"/>
      <c r="J33" s="33"/>
    </row>
    <row r="34" spans="1:10" x14ac:dyDescent="0.25">
      <c r="A34" s="33"/>
      <c r="B34" s="41"/>
      <c r="C34" s="33"/>
      <c r="D34" s="33"/>
      <c r="E34" s="33"/>
      <c r="F34" s="50"/>
      <c r="G34" s="50"/>
      <c r="H34" s="50"/>
      <c r="I34" s="50"/>
      <c r="J34" s="33"/>
    </row>
    <row r="35" spans="1:10" x14ac:dyDescent="0.25">
      <c r="A35" s="33"/>
      <c r="B35" s="41"/>
      <c r="C35" s="33"/>
      <c r="D35" s="33"/>
      <c r="E35" s="33"/>
      <c r="F35" s="50"/>
      <c r="G35" s="50"/>
      <c r="H35" s="50"/>
      <c r="I35" s="50"/>
      <c r="J35" s="33"/>
    </row>
    <row r="36" spans="1:10" x14ac:dyDescent="0.25">
      <c r="A36" s="33"/>
      <c r="B36" s="41"/>
      <c r="C36" s="33"/>
      <c r="D36" s="33"/>
      <c r="E36" s="33"/>
      <c r="F36" s="50"/>
      <c r="G36" s="50"/>
      <c r="H36" s="50"/>
      <c r="I36" s="50"/>
      <c r="J36" s="33"/>
    </row>
    <row r="37" spans="1:10" x14ac:dyDescent="0.25">
      <c r="A37" s="33"/>
      <c r="B37" s="41"/>
      <c r="C37" s="33"/>
      <c r="D37" s="33"/>
      <c r="E37" s="33"/>
      <c r="F37" s="50"/>
      <c r="G37" s="50"/>
      <c r="H37" s="50"/>
      <c r="I37" s="50"/>
      <c r="J37" s="33"/>
    </row>
    <row r="38" spans="1:10" x14ac:dyDescent="0.25">
      <c r="A38" s="33"/>
      <c r="B38" s="41"/>
      <c r="C38" s="33"/>
      <c r="D38" s="33"/>
      <c r="E38" s="33"/>
      <c r="F38" s="50"/>
      <c r="G38" s="50"/>
      <c r="H38" s="50"/>
      <c r="I38" s="50"/>
      <c r="J38" s="33"/>
    </row>
    <row r="39" spans="1:10" x14ac:dyDescent="0.25">
      <c r="A39" s="33"/>
      <c r="B39" s="41"/>
      <c r="C39" s="33"/>
      <c r="D39" s="33"/>
      <c r="E39" s="33"/>
      <c r="F39" s="50"/>
      <c r="G39" s="50"/>
      <c r="H39" s="50"/>
      <c r="I39" s="50"/>
      <c r="J39" s="33"/>
    </row>
  </sheetData>
  <mergeCells count="26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28:J28"/>
    <mergeCell ref="B26:J26"/>
    <mergeCell ref="B27:J27"/>
    <mergeCell ref="A2:J2"/>
    <mergeCell ref="A33:C33"/>
    <mergeCell ref="B29:E29"/>
    <mergeCell ref="A8:I8"/>
    <mergeCell ref="A23:I23"/>
    <mergeCell ref="B25:J25"/>
    <mergeCell ref="A10:I10"/>
    <mergeCell ref="A12:I12"/>
    <mergeCell ref="A14:I14"/>
    <mergeCell ref="A16:I16"/>
    <mergeCell ref="A18:I18"/>
    <mergeCell ref="A20:I20"/>
    <mergeCell ref="A22:I22"/>
  </mergeCells>
  <pageMargins left="1" right="1" top="1" bottom="1" header="0.5" footer="0.5"/>
  <pageSetup paperSize="9"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6" ht="28.5" customHeight="1" x14ac:dyDescent="0.25">
      <c r="A2" s="78" t="s">
        <v>27</v>
      </c>
      <c r="B2" s="78"/>
      <c r="C2" s="78"/>
      <c r="D2" s="78"/>
      <c r="E2" s="78"/>
      <c r="F2" s="78"/>
      <c r="G2" s="78"/>
      <c r="H2" s="78"/>
      <c r="I2" s="78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5" t="s">
        <v>0</v>
      </c>
      <c r="B5" s="76" t="s">
        <v>9</v>
      </c>
      <c r="C5" s="76" t="s">
        <v>10</v>
      </c>
      <c r="D5" s="76" t="s">
        <v>11</v>
      </c>
      <c r="E5" s="76" t="s">
        <v>1</v>
      </c>
      <c r="F5" s="76" t="s">
        <v>2</v>
      </c>
      <c r="G5" s="76"/>
      <c r="H5" s="76"/>
      <c r="I5" s="76"/>
      <c r="J5" s="76"/>
      <c r="K5" s="76" t="s">
        <v>6</v>
      </c>
      <c r="L5" s="76" t="s">
        <v>7</v>
      </c>
    </row>
    <row r="6" spans="1:16" ht="25.5" customHeight="1" x14ac:dyDescent="0.25">
      <c r="A6" s="75"/>
      <c r="B6" s="76"/>
      <c r="C6" s="76"/>
      <c r="D6" s="76"/>
      <c r="E6" s="76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6"/>
      <c r="L6" s="76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7" t="s">
        <v>12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4">
        <f>K7*E7</f>
        <v>231000</v>
      </c>
    </row>
    <row r="9" spans="1:16" x14ac:dyDescent="0.25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3" t="s">
        <v>21</v>
      </c>
      <c r="C11" s="73"/>
      <c r="D11" s="73"/>
      <c r="E11" s="73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3" t="s">
        <v>22</v>
      </c>
      <c r="C12" s="73"/>
      <c r="D12" s="73"/>
      <c r="E12" s="73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3" t="s">
        <v>23</v>
      </c>
      <c r="C13" s="73"/>
      <c r="D13" s="73"/>
      <c r="E13" s="73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3" t="s">
        <v>24</v>
      </c>
      <c r="C14" s="73"/>
      <c r="D14" s="73"/>
      <c r="E14" s="73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2017-06-30T07:23:30Z</cp:lastPrinted>
  <dcterms:created xsi:type="dcterms:W3CDTF">2014-02-14T07:05:08Z</dcterms:created>
  <dcterms:modified xsi:type="dcterms:W3CDTF">2017-06-30T07:24:15Z</dcterms:modified>
</cp:coreProperties>
</file>