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H8" i="1" l="1"/>
  <c r="G12" i="1"/>
  <c r="H12" i="1" s="1"/>
  <c r="H13" i="1" s="1"/>
  <c r="G9" i="1"/>
  <c r="H9" i="1" s="1"/>
  <c r="H10" i="1" l="1"/>
</calcChain>
</file>

<file path=xl/sharedStrings.xml><?xml version="1.0" encoding="utf-8"?>
<sst xmlns="http://schemas.openxmlformats.org/spreadsheetml/2006/main" count="29" uniqueCount="27">
  <si>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</si>
  <si>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</si>
  <si>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</si>
  <si>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</si>
  <si>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</si>
  <si>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</si>
  <si>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</si>
  <si>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</si>
  <si>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Изготовление баннера</t>
  </si>
  <si>
    <t>Монтаж/демонтаж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</si>
  <si>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</si>
  <si>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</si>
  <si>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</si>
  <si>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>электронный аукцион ИКЗ № 173862200236886220100100180017311244.</t>
    </r>
  </si>
  <si>
    <t>от 23.12.2016 № 1232</t>
  </si>
  <si>
    <t xml:space="preserve">Поставщик 2 :   вхд. администрации г. Югорска </t>
  </si>
  <si>
    <t>от 30.12.2016 № 658</t>
  </si>
  <si>
    <t xml:space="preserve">Поставщик 3:   вхд. администрации г. Югорска </t>
  </si>
  <si>
    <t>от 30.12.2016 № 659</t>
  </si>
  <si>
    <t>70 500 (семьдесят тысяч пятьсот) рублей 00 копеек.</t>
  </si>
  <si>
    <t>IV. Обоснование начальной (максимальной) цены  контракта на оказание услуг по изготовлению и размещению баннеров .</t>
  </si>
  <si>
    <t>Итого начальная (максимальная) цена контракта, руб.</t>
  </si>
  <si>
    <t>Баннер:   размер 10 000 мм х 8 000 мм.</t>
  </si>
  <si>
    <t>Баннер:   размер 7 000 мм х 8 000 мм.</t>
  </si>
  <si>
    <t xml:space="preserve">Поставщик 1:        </t>
  </si>
  <si>
    <t>Исполнитель</t>
  </si>
  <si>
    <t>М.Г. Филиппова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</si>
</sst>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6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9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2" fontId="6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/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2" fontId="6" fillId="0" borderId="7" xfId="0" quotePrefix="1" applyNumberFormat="1" applyFont="1" applyBorder="1" applyAlignment="1"/>
    <xf numFmtId="4" fontId="10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F17" sqref="F17"/>
    </sheetView>
  </sheetViews>
  <sheetFormatPr defaultRowHeight="15" x14ac:dyDescent="0.25"/>
  <cols>
    <col min="1" max="1" width="47.5703125" customWidth="1"/>
    <col min="2" max="2" width="8.5703125" customWidth="1"/>
    <col min="3" max="3" width="11.7109375" customWidth="1"/>
    <col min="4" max="4" width="16.140625" customWidth="1"/>
    <col min="5" max="5" width="13.42578125" customWidth="1"/>
    <col min="6" max="6" width="12.7109375" customWidth="1"/>
    <col min="7" max="7" width="14.140625" customWidth="1"/>
    <col min="8" max="8" width="23.7109375" customWidth="1"/>
    <col min="9" max="9" width="6.5703125" customWidth="1"/>
    <col min="10" max="10" width="6.42578125" customWidth="1"/>
    <col min="11" max="11" width="6.7109375" customWidth="1"/>
    <col min="12" max="12" width="7.42578125" customWidth="1"/>
    <col min="13" max="13" width="33" customWidth="1"/>
    <col min="14" max="14" width="16.5703125" style="1" customWidth="1"/>
    <col min="15" max="15" width="12.140625" customWidth="1"/>
    <col min="16" max="16" width="13.85546875" customWidth="1"/>
    <col min="17" max="17" width="15.42578125" customWidth="1"/>
  </cols>
  <sheetData>
    <row r="1" spans="1:18" ht="18" customHeight="1" x14ac:dyDescent="0.25">
      <c r="A1" s="32" t="s">
        <v>20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 x14ac:dyDescent="0.25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4"/>
    </row>
    <row r="4" spans="1:18" s="2" customFormat="1" ht="15.75" customHeight="1" thickBot="1" x14ac:dyDescent="0.3">
      <c r="A4" s="35" t="s">
        <v>13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60.75" customHeight="1" thickBot="1" x14ac:dyDescent="0.3">
      <c r="A5" s="28" t="s">
        <v>5</v>
      </c>
      <c r="B5" s="28" t="s">
        <v>10</v>
      </c>
      <c r="C5" s="28" t="s">
        <v>11</v>
      </c>
      <c r="D5" s="40" t="s">
        <v>6</v>
      </c>
      <c r="E5" s="41"/>
      <c r="F5" s="41"/>
      <c r="G5" s="42"/>
      <c r="H5" s="28" t="s">
        <v>21</v>
      </c>
      <c r="M5" s="26"/>
      <c r="N5"/>
    </row>
    <row r="6" spans="1:18" ht="54.75" customHeight="1" thickBot="1" x14ac:dyDescent="0.3">
      <c r="A6" s="29"/>
      <c r="B6" s="29"/>
      <c r="C6" s="29"/>
      <c r="D6" s="15" t="s">
        <v>0</v>
      </c>
      <c r="E6" s="15" t="s">
        <v>1</v>
      </c>
      <c r="F6" s="15" t="s">
        <v>2</v>
      </c>
      <c r="G6" s="15" t="s">
        <v>3</v>
      </c>
      <c r="H6" s="29"/>
      <c r="L6" s="1"/>
      <c r="M6" s="1"/>
      <c r="O6" s="1"/>
      <c r="P6" s="1"/>
      <c r="Q6" s="1"/>
      <c r="R6" s="1"/>
    </row>
    <row r="7" spans="1:18" ht="21" customHeight="1" thickBot="1" x14ac:dyDescent="0.3">
      <c r="A7" s="43" t="s">
        <v>8</v>
      </c>
      <c r="B7" s="44"/>
      <c r="C7" s="44"/>
      <c r="D7" s="44"/>
      <c r="E7" s="44"/>
      <c r="F7" s="44"/>
      <c r="G7" s="44"/>
      <c r="H7" s="45"/>
      <c r="L7" s="1"/>
      <c r="M7" s="27"/>
      <c r="N7" s="27"/>
      <c r="O7" s="27"/>
      <c r="P7" s="8"/>
      <c r="Q7" s="8"/>
      <c r="R7" s="1"/>
    </row>
    <row r="8" spans="1:18" ht="22.5" customHeight="1" thickBot="1" x14ac:dyDescent="0.3">
      <c r="A8" s="16" t="s">
        <v>22</v>
      </c>
      <c r="B8" s="17">
        <v>1</v>
      </c>
      <c r="C8" s="17">
        <v>1</v>
      </c>
      <c r="D8" s="23">
        <v>31600</v>
      </c>
      <c r="E8" s="23">
        <v>35000</v>
      </c>
      <c r="F8" s="23">
        <v>30000</v>
      </c>
      <c r="G8" s="23">
        <f>ROUND((D8+E8+F8)/3,2)</f>
        <v>32200</v>
      </c>
      <c r="H8" s="23">
        <f>C8*G8</f>
        <v>32200</v>
      </c>
      <c r="L8" s="1"/>
      <c r="M8" s="27"/>
      <c r="N8" s="27"/>
      <c r="O8" s="27"/>
      <c r="P8" s="8"/>
      <c r="Q8" s="8"/>
      <c r="R8" s="1"/>
    </row>
    <row r="9" spans="1:18" ht="23.25" customHeight="1" thickBot="1" x14ac:dyDescent="0.3">
      <c r="A9" s="16" t="s">
        <v>23</v>
      </c>
      <c r="B9" s="17">
        <v>1</v>
      </c>
      <c r="C9" s="17">
        <v>1</v>
      </c>
      <c r="D9" s="23">
        <v>19900</v>
      </c>
      <c r="E9" s="23">
        <v>20000</v>
      </c>
      <c r="F9" s="23">
        <v>18000</v>
      </c>
      <c r="G9" s="23">
        <f t="shared" ref="G9" si="0">ROUND((D9+E9+F9)/3,2)</f>
        <v>19300</v>
      </c>
      <c r="H9" s="23">
        <f t="shared" ref="H9" si="1">C9*G9</f>
        <v>19300</v>
      </c>
      <c r="L9" s="1"/>
      <c r="M9" s="9"/>
      <c r="N9" s="10"/>
      <c r="O9" s="10"/>
      <c r="P9" s="10"/>
      <c r="Q9" s="10"/>
      <c r="R9" s="1"/>
    </row>
    <row r="10" spans="1:18" ht="19.5" customHeight="1" thickBot="1" x14ac:dyDescent="0.3">
      <c r="A10" s="7" t="s">
        <v>7</v>
      </c>
      <c r="B10" s="17"/>
      <c r="C10" s="17"/>
      <c r="D10" s="24"/>
      <c r="E10" s="24"/>
      <c r="F10" s="24"/>
      <c r="G10" s="24"/>
      <c r="H10" s="25">
        <f>SUM(H8:H9)</f>
        <v>51500</v>
      </c>
      <c r="L10" s="1"/>
      <c r="M10" s="10"/>
      <c r="N10" s="11"/>
      <c r="O10" s="11"/>
      <c r="P10" s="12"/>
      <c r="Q10" s="12"/>
      <c r="R10" s="1"/>
    </row>
    <row r="11" spans="1:18" ht="19.5" customHeight="1" thickBot="1" x14ac:dyDescent="0.3">
      <c r="A11" s="37" t="s">
        <v>9</v>
      </c>
      <c r="B11" s="38"/>
      <c r="C11" s="38"/>
      <c r="D11" s="38"/>
      <c r="E11" s="38"/>
      <c r="F11" s="38"/>
      <c r="G11" s="38"/>
      <c r="H11" s="39"/>
      <c r="L11" s="1"/>
      <c r="M11" s="10"/>
      <c r="N11" s="11"/>
      <c r="O11" s="11"/>
      <c r="P11" s="11"/>
      <c r="Q11" s="11"/>
      <c r="R11" s="1"/>
    </row>
    <row r="12" spans="1:18" ht="22.5" customHeight="1" thickBot="1" x14ac:dyDescent="0.3">
      <c r="A12" s="18" t="s">
        <v>22</v>
      </c>
      <c r="B12" s="17">
        <v>2</v>
      </c>
      <c r="C12" s="17">
        <v>2</v>
      </c>
      <c r="D12" s="23">
        <v>9500</v>
      </c>
      <c r="E12" s="23">
        <v>10000</v>
      </c>
      <c r="F12" s="23">
        <v>9000</v>
      </c>
      <c r="G12" s="23">
        <f>ROUND((D12+E12+F12)/3,2)</f>
        <v>9500</v>
      </c>
      <c r="H12" s="23">
        <f>C12*G12</f>
        <v>19000</v>
      </c>
      <c r="L12" s="1"/>
      <c r="M12" s="9"/>
      <c r="N12" s="10"/>
      <c r="O12" s="10"/>
      <c r="P12" s="10"/>
      <c r="Q12" s="10"/>
      <c r="R12" s="1"/>
    </row>
    <row r="13" spans="1:18" ht="22.5" customHeight="1" thickBot="1" x14ac:dyDescent="0.3">
      <c r="A13" s="7" t="s">
        <v>7</v>
      </c>
      <c r="B13" s="17"/>
      <c r="C13" s="17"/>
      <c r="D13" s="24"/>
      <c r="E13" s="24"/>
      <c r="F13" s="24"/>
      <c r="G13" s="24"/>
      <c r="H13" s="25">
        <f>SUM(H12)</f>
        <v>19000</v>
      </c>
      <c r="L13" s="1"/>
      <c r="M13" s="1"/>
      <c r="O13" s="1"/>
      <c r="P13" s="1"/>
      <c r="Q13" s="1"/>
      <c r="R13" s="1"/>
    </row>
    <row r="14" spans="1:18" s="6" customFormat="1" ht="22.5" customHeight="1" x14ac:dyDescent="0.2">
      <c r="A14" s="5" t="s">
        <v>4</v>
      </c>
      <c r="B14" s="22" t="s">
        <v>19</v>
      </c>
      <c r="C14" s="22"/>
      <c r="D14" s="22"/>
      <c r="E14" s="22"/>
      <c r="F14" s="22"/>
      <c r="G14" s="22"/>
      <c r="H14" s="22"/>
      <c r="I14" s="5"/>
      <c r="J14" s="5"/>
      <c r="K14" s="5"/>
      <c r="L14" s="13"/>
      <c r="M14" s="13"/>
      <c r="N14" s="13"/>
      <c r="O14" s="14"/>
      <c r="P14" s="14"/>
      <c r="Q14" s="14"/>
      <c r="R14" s="14"/>
    </row>
    <row r="16" spans="1:18" s="20" customFormat="1" ht="15.75" x14ac:dyDescent="0.25">
      <c r="A16" s="20" t="s">
        <v>25</v>
      </c>
      <c r="F16" s="31" t="s">
        <v>26</v>
      </c>
      <c r="G16" s="31"/>
      <c r="H16" s="31"/>
      <c r="J16" s="31"/>
      <c r="K16" s="31"/>
      <c r="L16" s="31"/>
      <c r="M16" s="31"/>
      <c r="N16" s="21"/>
    </row>
    <row r="17" spans="1:5" x14ac:dyDescent="0.25">
      <c r="A17" s="3"/>
      <c r="B17" s="3"/>
      <c r="C17" s="3"/>
      <c r="D17" s="1"/>
    </row>
    <row r="18" spans="1:5" ht="15" customHeight="1" x14ac:dyDescent="0.25">
      <c r="A18" s="19" t="s">
        <v>24</v>
      </c>
      <c r="B18" s="19"/>
      <c r="C18" s="30" t="s">
        <v>14</v>
      </c>
      <c r="D18" s="30"/>
      <c r="E18" s="30"/>
    </row>
    <row r="19" spans="1:5" ht="18.75" customHeight="1" x14ac:dyDescent="0.25">
      <c r="A19" s="19" t="s">
        <v>15</v>
      </c>
      <c r="B19" s="19"/>
      <c r="C19" s="30" t="s">
        <v>16</v>
      </c>
      <c r="D19" s="30"/>
      <c r="E19" s="30"/>
    </row>
    <row r="20" spans="1:5" ht="15" customHeight="1" x14ac:dyDescent="0.25">
      <c r="A20" s="19" t="s">
        <v>17</v>
      </c>
      <c r="B20" s="19"/>
      <c r="C20" s="30" t="s">
        <v>18</v>
      </c>
      <c r="D20" s="30"/>
      <c r="E20" s="30"/>
    </row>
  </sheetData>
  <mergeCells count="18">
    <mergeCell ref="A1:M2"/>
    <mergeCell ref="A3:M3"/>
    <mergeCell ref="A4:N4"/>
    <mergeCell ref="A11:H11"/>
    <mergeCell ref="J16:M16"/>
    <mergeCell ref="A5:A6"/>
    <mergeCell ref="C5:C6"/>
    <mergeCell ref="D5:G5"/>
    <mergeCell ref="H5:H6"/>
    <mergeCell ref="A7:H7"/>
    <mergeCell ref="M7:M8"/>
    <mergeCell ref="N7:N8"/>
    <mergeCell ref="O7:O8"/>
    <mergeCell ref="B5:B6"/>
    <mergeCell ref="C20:E20"/>
    <mergeCell ref="C18:E18"/>
    <mergeCell ref="C19:E19"/>
    <mergeCell ref="F16:H16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2017-04-27T10:18:34Z</dcterms:modified>
</cp:coreProperties>
</file>