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15" windowWidth="18120" windowHeight="769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15" i="1" l="1"/>
  <c r="E15" i="1"/>
  <c r="D15" i="1"/>
  <c r="C15" i="1"/>
  <c r="B15" i="1"/>
  <c r="E14" i="1" l="1"/>
  <c r="E9" i="1"/>
  <c r="E13" i="1"/>
  <c r="E8" i="1"/>
  <c r="B9" i="1" l="1"/>
  <c r="F14" i="1" l="1"/>
  <c r="D14" i="1"/>
  <c r="C14" i="1"/>
  <c r="B14" i="1"/>
  <c r="D9" i="1"/>
  <c r="C9" i="1"/>
  <c r="C16" i="1" l="1"/>
  <c r="D16" i="1"/>
  <c r="B16" i="1"/>
  <c r="F9" i="1"/>
  <c r="E16" i="1" l="1"/>
  <c r="F16" i="1" s="1"/>
</calcChain>
</file>

<file path=xl/sharedStrings.xml><?xml version="1.0" encoding="utf-8"?>
<sst xmlns="http://schemas.openxmlformats.org/spreadsheetml/2006/main" count="26" uniqueCount="19">
  <si>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</si>
  <si>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</si>
  <si>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</si>
  <si>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</si>
  <si>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</si>
  <si>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</si>
  <si>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</si>
  <si>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</si>
  <si>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</si>
  <si>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</si>
  <si>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</si>
  <si>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</si>
  <si>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Мешки для мусора</t>
  </si>
  <si>
    <t>Объем 120 л. Количество в рулоне не менее 10 штук. Толщина не менее 20 мкм. Цвет черный.</t>
  </si>
  <si>
    <t>рул.</t>
  </si>
  <si>
    <t>Объем на 60 л. Количество в рулоне не менее 20 штук. Толщина не менее 10 мкм.  Цвет черный.</t>
  </si>
  <si>
    <r>
      <t>IV. ОБОСНОВАНИЕ НАЧАЛЬНОЙ (МАКСИМАЛЬНОЙ) ЦЕНЫ КОНТРАКТА НА ПОСТАВКУ ХО</t>
    </r>
    <r>
      <rPr>
        <sz val="8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     (ИКЗ-193862201905886220100100350140000244   </t>
    </r>
    <r>
      <rPr>
        <sz val="8"/>
        <color theme="1"/>
        <rFont val="Times New Roman"/>
        <family val="1"/>
        <charset val="204"/>
      </rPr>
      <t>)</t>
    </r>
  </si>
  <si>
    <r>
      <t xml:space="preserve">Начальная (максимальная цена) контракта составляет </t>
    </r>
    <r>
      <rPr>
        <sz val="10"/>
        <rFont val="Times New Roman"/>
        <family val="1"/>
        <charset val="204"/>
      </rPr>
      <t>30709 (тридцать тысяч семьсот девять) рублей 60 копеек</t>
    </r>
    <r>
      <rPr>
        <sz val="10"/>
        <color theme="1"/>
        <rFont val="Times New Roman"/>
        <family val="1"/>
        <charset val="204"/>
      </rPr>
      <t xml:space="preserve">
1* - Коммерческое предложение:  вх. № 145 от 20.03.2019 г.
2* - Коммерческое предложение: вх. № 146 от 20.03.2019 г.
3* - Коммерческое предложение:  вх. № 147 от 20.03.2019 г.
</t>
    </r>
  </si>
  <si>
    <t>Заместитель директора                                                                                                                                               Прокопьева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</si>
</sst>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7"/>
  <sheetViews>
    <sheetView tabSelected="1" workbookViewId="0">
      <selection activeCell="A21" sqref="A21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7"/>
    <col min="8" max="8" width="9" style="28"/>
    <col min="9" max="16384" width="9" style="1"/>
  </cols>
  <sheetData>
    <row r="1" spans="1:8" ht="27.75" customHeight="1" thickBot="1" x14ac:dyDescent="0.3">
      <c r="A1" s="29" t="s">
        <v>16</v>
      </c>
      <c r="B1" s="29"/>
      <c r="C1" s="29"/>
      <c r="D1" s="29"/>
      <c r="E1" s="29"/>
      <c r="F1" s="29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30" t="s">
        <v>1</v>
      </c>
      <c r="B3" s="32" t="s">
        <v>2</v>
      </c>
      <c r="C3" s="33"/>
      <c r="D3" s="34"/>
      <c r="E3" s="5" t="s">
        <v>10</v>
      </c>
      <c r="F3" s="6" t="s">
        <v>11</v>
      </c>
      <c r="G3" s="1"/>
      <c r="H3" s="1"/>
    </row>
    <row r="4" spans="1:8" ht="13.5" customHeight="1" thickBot="1" x14ac:dyDescent="0.3">
      <c r="A4" s="31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 x14ac:dyDescent="0.25">
      <c r="A5" s="11" t="s">
        <v>3</v>
      </c>
      <c r="B5" s="35" t="s">
        <v>12</v>
      </c>
      <c r="C5" s="36"/>
      <c r="D5" s="36"/>
      <c r="E5" s="37"/>
      <c r="F5" s="38"/>
      <c r="G5" s="1"/>
      <c r="H5" s="1"/>
    </row>
    <row r="6" spans="1:8" ht="29.25" customHeight="1" thickBot="1" x14ac:dyDescent="0.3">
      <c r="A6" s="12" t="s">
        <v>4</v>
      </c>
      <c r="B6" s="40" t="s">
        <v>13</v>
      </c>
      <c r="C6" s="41"/>
      <c r="D6" s="41"/>
      <c r="E6" s="42"/>
      <c r="F6" s="39"/>
      <c r="G6" s="1"/>
      <c r="H6" s="1"/>
    </row>
    <row r="7" spans="1:8" ht="13.5" customHeight="1" thickTop="1" thickBot="1" x14ac:dyDescent="0.3">
      <c r="A7" s="12" t="s">
        <v>5</v>
      </c>
      <c r="B7" s="13">
        <v>340</v>
      </c>
      <c r="C7" s="14" t="s">
        <v>14</v>
      </c>
      <c r="D7" s="14"/>
      <c r="E7" s="15"/>
      <c r="F7" s="16"/>
      <c r="G7" s="1"/>
      <c r="H7" s="1"/>
    </row>
    <row r="8" spans="1:8" ht="13.5" customHeight="1" thickTop="1" thickBot="1" x14ac:dyDescent="0.3">
      <c r="A8" s="12" t="s">
        <v>6</v>
      </c>
      <c r="B8" s="17">
        <v>51.98</v>
      </c>
      <c r="C8" s="17">
        <v>55</v>
      </c>
      <c r="D8" s="18">
        <v>43.99</v>
      </c>
      <c r="E8" s="17">
        <f>(B8+C8+D8)/3</f>
        <v>50.323333333333331</v>
      </c>
      <c r="F8" s="19">
        <v>50.32</v>
      </c>
      <c r="G8" s="1"/>
      <c r="H8" s="1"/>
    </row>
    <row r="9" spans="1:8" ht="13.5" customHeight="1" thickTop="1" thickBot="1" x14ac:dyDescent="0.3">
      <c r="A9" s="12" t="s">
        <v>7</v>
      </c>
      <c r="B9" s="17">
        <f>B8*B7</f>
        <v>17673.2</v>
      </c>
      <c r="C9" s="20">
        <f>C8*B7</f>
        <v>18700</v>
      </c>
      <c r="D9" s="21">
        <f>D8*B7</f>
        <v>14956.6</v>
      </c>
      <c r="E9" s="21">
        <f>F8*B7</f>
        <v>17108.8</v>
      </c>
      <c r="F9" s="19">
        <f>E9</f>
        <v>17108.8</v>
      </c>
      <c r="G9" s="1"/>
      <c r="H9" s="1"/>
    </row>
    <row r="10" spans="1:8" ht="13.5" customHeight="1" thickTop="1" x14ac:dyDescent="0.25">
      <c r="A10" s="11" t="s">
        <v>3</v>
      </c>
      <c r="B10" s="35" t="s">
        <v>12</v>
      </c>
      <c r="C10" s="36"/>
      <c r="D10" s="36"/>
      <c r="E10" s="37"/>
      <c r="F10" s="38"/>
      <c r="G10" s="1"/>
      <c r="H10" s="1"/>
    </row>
    <row r="11" spans="1:8" ht="27" customHeight="1" thickBot="1" x14ac:dyDescent="0.3">
      <c r="A11" s="12" t="s">
        <v>4</v>
      </c>
      <c r="B11" s="40" t="s">
        <v>15</v>
      </c>
      <c r="C11" s="41"/>
      <c r="D11" s="41"/>
      <c r="E11" s="42"/>
      <c r="F11" s="39"/>
      <c r="G11" s="1"/>
      <c r="H11" s="1"/>
    </row>
    <row r="12" spans="1:8" ht="13.5" customHeight="1" thickTop="1" thickBot="1" x14ac:dyDescent="0.3">
      <c r="A12" s="12" t="s">
        <v>5</v>
      </c>
      <c r="B12" s="13">
        <v>240</v>
      </c>
      <c r="C12" s="14" t="s">
        <v>14</v>
      </c>
      <c r="D12" s="14"/>
      <c r="E12" s="15"/>
      <c r="F12" s="16"/>
      <c r="G12" s="1"/>
      <c r="H12" s="1"/>
    </row>
    <row r="13" spans="1:8" ht="13.5" customHeight="1" thickTop="1" thickBot="1" x14ac:dyDescent="0.3">
      <c r="A13" s="12" t="s">
        <v>6</v>
      </c>
      <c r="B13" s="17">
        <v>59.4</v>
      </c>
      <c r="C13" s="17">
        <v>60</v>
      </c>
      <c r="D13" s="18">
        <v>50.61</v>
      </c>
      <c r="E13" s="17">
        <f>(B13+C13+D13)/3</f>
        <v>56.669999999999995</v>
      </c>
      <c r="F13" s="19">
        <v>56.67</v>
      </c>
      <c r="G13" s="1"/>
      <c r="H13" s="1"/>
    </row>
    <row r="14" spans="1:8" ht="13.5" customHeight="1" thickTop="1" thickBot="1" x14ac:dyDescent="0.3">
      <c r="A14" s="12" t="s">
        <v>7</v>
      </c>
      <c r="B14" s="17">
        <f>B13*B12</f>
        <v>14256</v>
      </c>
      <c r="C14" s="20">
        <f>C13*B12</f>
        <v>14400</v>
      </c>
      <c r="D14" s="21">
        <f>D13*B12</f>
        <v>12146.4</v>
      </c>
      <c r="E14" s="21">
        <f>F13*B12</f>
        <v>13600.800000000001</v>
      </c>
      <c r="F14" s="19">
        <f>E14</f>
        <v>13600.800000000001</v>
      </c>
      <c r="G14" s="1"/>
      <c r="H14" s="1"/>
    </row>
    <row r="15" spans="1:8" ht="13.5" customHeight="1" thickTop="1" thickBot="1" x14ac:dyDescent="0.3">
      <c r="A15" s="22" t="s">
        <v>8</v>
      </c>
      <c r="B15" s="23">
        <f>B9+B14</f>
        <v>31929.200000000001</v>
      </c>
      <c r="C15" s="23">
        <f>C9+C14</f>
        <v>33100</v>
      </c>
      <c r="D15" s="23">
        <f>D9+D14</f>
        <v>27103</v>
      </c>
      <c r="E15" s="23">
        <f>E9+E14</f>
        <v>30709.599999999999</v>
      </c>
      <c r="F15" s="23">
        <f>F9+F14</f>
        <v>30709.599999999999</v>
      </c>
      <c r="G15" s="1"/>
      <c r="H15" s="1"/>
    </row>
    <row r="16" spans="1:8" ht="27" customHeight="1" thickTop="1" thickBot="1" x14ac:dyDescent="0.3">
      <c r="A16" s="12" t="s">
        <v>9</v>
      </c>
      <c r="B16" s="23">
        <f>B15</f>
        <v>31929.200000000001</v>
      </c>
      <c r="C16" s="23">
        <f>C15</f>
        <v>33100</v>
      </c>
      <c r="D16" s="23">
        <f>D15</f>
        <v>27103</v>
      </c>
      <c r="E16" s="23">
        <f>E15</f>
        <v>30709.599999999999</v>
      </c>
      <c r="F16" s="24">
        <f>E16</f>
        <v>30709.599999999999</v>
      </c>
      <c r="G16" s="1"/>
      <c r="H16" s="1"/>
    </row>
    <row r="17" spans="1:8" ht="13.5" customHeight="1" thickTop="1" x14ac:dyDescent="0.25">
      <c r="E17" s="26"/>
      <c r="F17" s="26"/>
      <c r="G17" s="1"/>
      <c r="H17" s="1"/>
    </row>
    <row r="18" spans="1:8" ht="13.5" customHeight="1" x14ac:dyDescent="0.25">
      <c r="A18" s="43" t="s">
        <v>17</v>
      </c>
      <c r="B18" s="43"/>
      <c r="C18" s="43"/>
      <c r="D18" s="43"/>
      <c r="E18" s="43"/>
      <c r="F18" s="43"/>
      <c r="G18" s="1"/>
      <c r="H18" s="1"/>
    </row>
    <row r="19" spans="1:8" ht="46.5" customHeight="1" x14ac:dyDescent="0.25">
      <c r="A19" s="43"/>
      <c r="B19" s="43"/>
      <c r="C19" s="43"/>
      <c r="D19" s="43"/>
      <c r="E19" s="43"/>
      <c r="F19" s="43"/>
      <c r="G19" s="1"/>
      <c r="H19" s="1"/>
    </row>
    <row r="20" spans="1:8" ht="13.5" customHeight="1" x14ac:dyDescent="0.25">
      <c r="A20" s="2" t="s">
        <v>18</v>
      </c>
      <c r="G20" s="1"/>
      <c r="H20" s="1"/>
    </row>
    <row r="21" spans="1:8" ht="25.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G25" s="1"/>
      <c r="H25" s="1"/>
    </row>
    <row r="26" spans="1:8" ht="26.25" customHeight="1" x14ac:dyDescent="0.25">
      <c r="G26" s="1"/>
      <c r="H26" s="1"/>
    </row>
    <row r="27" spans="1:8" ht="13.5" customHeight="1" x14ac:dyDescent="0.25">
      <c r="G27" s="1"/>
      <c r="H27" s="1"/>
    </row>
    <row r="28" spans="1:8" ht="13.5" customHeight="1" x14ac:dyDescent="0.25">
      <c r="G28" s="1"/>
      <c r="H28" s="1"/>
    </row>
    <row r="29" spans="1:8" ht="13.5" customHeight="1" x14ac:dyDescent="0.25">
      <c r="G29" s="1"/>
      <c r="H29" s="1"/>
    </row>
    <row r="30" spans="1:8" ht="13.5" customHeight="1" x14ac:dyDescent="0.25"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25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76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G1573" s="1"/>
      <c r="H1573" s="1"/>
    </row>
    <row r="1574" spans="1:8" ht="13.5" customHeight="1" x14ac:dyDescent="0.25">
      <c r="G1574" s="1"/>
      <c r="H1574" s="1"/>
    </row>
    <row r="1575" spans="1:8" ht="13.5" customHeight="1" x14ac:dyDescent="0.25">
      <c r="G1575" s="1"/>
      <c r="H1575" s="1"/>
    </row>
    <row r="1576" spans="1:8" ht="13.5" customHeight="1" x14ac:dyDescent="0.25">
      <c r="G1576" s="1"/>
      <c r="H1576" s="1"/>
    </row>
    <row r="1577" spans="1:8" ht="13.5" customHeight="1" x14ac:dyDescent="0.25">
      <c r="G1577" s="1"/>
      <c r="H1577" s="1"/>
    </row>
    <row r="1578" spans="1:8" ht="13.5" customHeight="1" x14ac:dyDescent="0.25">
      <c r="G1578" s="1"/>
      <c r="H1578" s="1"/>
    </row>
    <row r="1579" spans="1:8" ht="13.5" customHeight="1" x14ac:dyDescent="0.25">
      <c r="G1579" s="1"/>
      <c r="H1579" s="1"/>
    </row>
    <row r="1580" spans="1:8" ht="13.5" customHeight="1" x14ac:dyDescent="0.25">
      <c r="G1580" s="1"/>
      <c r="H1580" s="1"/>
    </row>
    <row r="1581" spans="1:8" ht="13.5" customHeight="1" x14ac:dyDescent="0.25">
      <c r="G1581" s="1"/>
      <c r="H1581" s="1"/>
    </row>
    <row r="1582" spans="1:8" ht="13.5" customHeight="1" x14ac:dyDescent="0.25">
      <c r="G1582" s="1"/>
      <c r="H1582" s="1"/>
    </row>
    <row r="1583" spans="1:8" ht="13.5" customHeight="1" x14ac:dyDescent="0.25">
      <c r="G1583" s="1"/>
      <c r="H1583" s="1"/>
    </row>
    <row r="1584" spans="1:8" ht="13.5" customHeight="1" x14ac:dyDescent="0.25">
      <c r="G1584" s="1"/>
      <c r="H1584" s="1"/>
    </row>
    <row r="1585" spans="7:8" ht="13.5" customHeight="1" x14ac:dyDescent="0.25">
      <c r="G1585" s="1"/>
      <c r="H1585" s="1"/>
    </row>
    <row r="1586" spans="7:8" ht="13.5" customHeight="1" x14ac:dyDescent="0.25">
      <c r="G1586" s="1"/>
      <c r="H1586" s="1"/>
    </row>
    <row r="1587" spans="7:8" ht="13.5" customHeight="1" x14ac:dyDescent="0.25">
      <c r="G1587" s="1"/>
      <c r="H1587" s="1"/>
    </row>
  </sheetData>
  <mergeCells count="10">
    <mergeCell ref="A18:F19"/>
    <mergeCell ref="B10:E10"/>
    <mergeCell ref="F10:F11"/>
    <mergeCell ref="B11:E11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2019-04-12T10:52:01Z</cp:lastPrinted>
  <dcterms:created xsi:type="dcterms:W3CDTF">2016-03-22T05:41:53Z</dcterms:created>
  <dcterms:modified xsi:type="dcterms:W3CDTF">2019-04-12T10:53:04Z</dcterms:modified>
</cp:coreProperties>
</file>