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цельное'!$A$1:$M$54</definedName>
  </definedNames>
  <calcPr calcId="162913"/>
</workbook>
</file>

<file path=xl/calcChain.xml><?xml version="1.0" encoding="utf-8"?>
<calcChain xmlns="http://schemas.openxmlformats.org/spreadsheetml/2006/main">
  <c r="L41" i="14" l="1"/>
  <c r="L39" i="14"/>
  <c r="L37" i="14"/>
  <c r="L35" i="14"/>
  <c r="L9" i="14"/>
  <c r="L31" i="14"/>
  <c r="L19" i="14"/>
  <c r="L17" i="14"/>
  <c r="L15" i="14"/>
  <c r="L13" i="14"/>
  <c r="L11" i="14"/>
  <c r="L7" i="14"/>
  <c r="M42" i="14" l="1"/>
  <c r="M40" i="14"/>
  <c r="M38" i="14"/>
  <c r="M36" i="14"/>
  <c r="M10" i="14"/>
  <c r="M28" i="14"/>
  <c r="M34" i="14" l="1"/>
  <c r="M32" i="14"/>
  <c r="M26" i="14" l="1"/>
  <c r="M8" i="14"/>
  <c r="M12" i="14"/>
  <c r="M14" i="14"/>
  <c r="M16" i="14"/>
  <c r="M18" i="14"/>
  <c r="M20" i="14"/>
  <c r="M22" i="14"/>
  <c r="M24" i="14"/>
  <c r="M30" i="14"/>
  <c r="M43" i="14" l="1"/>
  <c r="K7" i="15"/>
  <c r="L8" i="15" l="1"/>
  <c r="L9" i="15" s="1"/>
</calcChain>
</file>

<file path=xl/sharedStrings.xml><?xml version="1.0" encoding="utf-8"?>
<sst xmlns="http://schemas.openxmlformats.org/spreadsheetml/2006/main" count="125" uniqueCount="73">
  <si>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</si>
  <si>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</si>
  <si>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</si>
  <si>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</si>
  <si>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</si>
  <si>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</si>
  <si>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</si>
  <si>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</si>
  <si>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</si>
  <si>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</si>
  <si>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</si>
  <si>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</si>
  <si>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</si>
  <si>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</si>
  <si>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</si>
  <si>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</si>
  <si>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</si>
  <si>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</si>
  <si>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</si>
  <si>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</si>
  <si>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</si>
  <si>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</si>
  <si>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</si>
  <si>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</si>
  <si>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</si>
  <si>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</si>
  <si>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</si>
  <si>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</si>
  <si>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</si>
  <si>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</si>
  <si>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</si>
  <si>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Груши</t>
  </si>
  <si>
    <t>Бананы</t>
  </si>
  <si>
    <t>Чеснок</t>
  </si>
  <si>
    <t>6*</t>
  </si>
  <si>
    <t>Кабачки</t>
  </si>
  <si>
    <t>Фасоль</t>
  </si>
  <si>
    <t>Кукуруза сахарная консервированная</t>
  </si>
  <si>
    <t>Лимоны</t>
  </si>
  <si>
    <t>Мандарины</t>
  </si>
  <si>
    <t>Апельсины</t>
  </si>
  <si>
    <t>Перец сладкий</t>
  </si>
  <si>
    <t>Сорт высший Консервы натуральные стерилизованные изготовленные из кукурузы   сахарной в зернах высшего сорта., не содержит ГМО. Зерна целые правильно срезанные, цвет золотистый или желтый, заливочная, жидкость молочного цвета, вкус и запах свойственный вареной сахарной кукурузе в стадии молочной спелости, без постороннего привкуса. Консистенция мягкая, однородная. Массовая доля зерен кукурузы составляет 60% от общей массы. .Жестяная  банка не должна иметь вмятин, следов ржавчины ,без признаков  бомбажа. Масса не менее 300 гр. и не более 450 гр. ГОСТ Р         53958-2010. Срок годности не менее 12мес. и не более 36мес.</t>
  </si>
  <si>
    <t>Луковицы вызревшие, твердые и плотные, здоровые, чистые, целые, не проросшие, без повреждений, без постороннего запаха и привкуса,  содержание нитратов в норме. ГОСТ Р 55909-2013. урожай 2018 г.</t>
  </si>
  <si>
    <t xml:space="preserve">Дата составления сводной  таблицы    </t>
  </si>
  <si>
    <t>Огурцы консервированные</t>
  </si>
  <si>
    <t>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 консервированным  овощам данного вида. Консистенция огурцов плотная. Массовая доля огурцов от массы нетто 55%. Стеклянная банка  не менее  720  гр. и не более 800 гр., банки без нарушения герметичности и без признаков бомбажа. . ГОСТ 31713-2012. Срок годности не менее 12 мес. И более 24 мес.</t>
  </si>
  <si>
    <t>Ф.И.О.  Директор                                                                        В.В.Погребняк                    Подпись ______________________</t>
  </si>
  <si>
    <t>Баклажаны</t>
  </si>
  <si>
    <t>Брусника свежемороженная</t>
  </si>
  <si>
    <t>Клюква сежемороженная</t>
  </si>
  <si>
    <t>смородина сежемороженная</t>
  </si>
  <si>
    <t>вишня сежемороженная</t>
  </si>
  <si>
    <t>Томаты в собственном соку (Черри)</t>
  </si>
  <si>
    <t>IV. Обоснование начальной (максимальной) цены гражданско-правового договора на поставку продуктов питания (фрукты, овощи, чеснок) для дошкольных групп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</si>
  <si>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</si>
  <si>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Сорт высший Среднего размера, плоды чистые, здоровые, без постороннего запаха, без признаков порчи, диаметр не менее 40 мм. и не более 60 мм(неизменяемое значение). ГОСТ 34307-2017</t>
  </si>
  <si>
    <t>Плоды свежие, целые, здоровые, чистые, без признаков порчи, без трещин, цвет светло-желтый, диаметр 71 мм и более (неизменяемое значение). 1 категория   Сорт высший ГОСТ 34307-2017</t>
  </si>
  <si>
    <t xml:space="preserve">Сорт высший. Плоды свежие, целые, чистые, плотные, неповрежденные, не вялые, не подмороженные, без признаков порчи, без постороннего запаха и привкуса. ГОСТ 33499-2015. </t>
  </si>
  <si>
    <t>Сорт Экстра. Плоды свежие, целые, чистые, плотные, неповрежденные, не вялые, не подмороженные, без признаков порчи, без постороннего привкуса и запаха. Вкус сладкий, запах спелых бананов. ГОСТ Р 51603-2000</t>
  </si>
  <si>
    <t>Натуральная консервированная.  Сорт   высший Фасоль белая зерновая, натуральная, стерилизованная, не содержит ГМО. Масса фасоли в банке составляет 55% от общей массы, остальное рассол. Жестяная банка не должна иметь вмятин, следов ржавчины, без признаков бомбажа. Масса не менее 320 гр. и не более 500 гр. ГОСТ 54679-2011. Срок годности  не менее 12 мес. и не более 36 мес.</t>
  </si>
  <si>
    <t xml:space="preserve">Без уксуса, без посторонних примесей, в банке не менее  720  гр. не более 800  гр., упаковка без признаков бомбажа. ГОСТ 
Р 54648-2011. Срок годности не менее 12 месяцев и не более 24 месяцев
</t>
  </si>
  <si>
    <t xml:space="preserve">Кабачки свежие сорт высший. Плоды свежие, целые, чистые, здоровые, не увядшие, не с огрубевшей кожицей, с плодоножкой, без повреждений вредителями и болезнями . Мякоть сочная, плотная, без пустот и трещин, без перезревших семян. Размер плодов по длине без плодоножки от 7 до 16 см. Запах и вкус свойственные данному ботаническому сорту без постороннего запаха и привкуса. ГОСТ 31822-    2012 </t>
  </si>
  <si>
    <t>Плоды плотные, целые, здоровые, свежие, без повреждений. ГОСТ 31821-2012.</t>
  </si>
  <si>
    <t>1 категория. Сорт высший Среднего размера, диаметр не менее 60 мм., плоды свежие, целые, чистые, здоровые, без трещин, без постороннего запаха и привкуса, без признаков порчи. ГОСТ 34307-2017</t>
  </si>
  <si>
    <t xml:space="preserve">Ягоды зрелые, целые, без трещин, цвет сохранен.  Фасовка не более 5 кг. ГОСТ 33823-2016. </t>
  </si>
  <si>
    <t xml:space="preserve"> Коммерческое предложение вх.  9 от 25. 02.2019г</t>
  </si>
  <si>
    <t xml:space="preserve"> Коммерческое предложение вх.  4 от 25. 02.2019г</t>
  </si>
  <si>
    <t xml:space="preserve"> Коммерческое предложение вх.  12 от 25. 02.2019г</t>
  </si>
  <si>
    <t xml:space="preserve"> Коммерческое предложение вх.  8 от 25. 02.2019г</t>
  </si>
  <si>
    <t xml:space="preserve"> Коммерческое предложение вх.  6 от 25. 02.2019г</t>
  </si>
  <si>
    <t>Горох, консервированный без уксуса или уксусной кислоты (кром готовых блюд из овощей)</t>
  </si>
  <si>
    <t>Горох, консервированный без уксуса или уксусной кислоты (кром готовых блюд из овощей). Товарный сорт: высший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</si>
</sst>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0" fillId="2" borderId="0" xfId="0" applyNumberFormat="1" applyFill="1"/>
    <xf numFmtId="0" fontId="8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A19" zoomScale="80" zoomScaleNormal="80" workbookViewId="0">
      <selection activeCell="A43" sqref="A43"/>
    </sheetView>
  </sheetViews>
  <sheetFormatPr defaultRowHeight="15" x14ac:dyDescent="0.25"/>
  <cols>
    <col min="1" max="1" width="6" style="22" customWidth="1"/>
    <col min="2" max="2" width="20" style="43" customWidth="1"/>
    <col min="3" max="3" width="62" style="55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4" x14ac:dyDescent="0.25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3" customFormat="1" ht="12.75" x14ac:dyDescent="0.2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60"/>
      <c r="L3" s="25"/>
      <c r="M3" s="25"/>
    </row>
    <row r="4" spans="1:14" ht="15.75" x14ac:dyDescent="0.25">
      <c r="A4" s="66" t="s">
        <v>28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4" ht="15" customHeight="1" thickBot="1" x14ac:dyDescent="0.3">
      <c r="A5" s="67" t="s">
        <v>0</v>
      </c>
      <c r="B5" s="68" t="s">
        <v>9</v>
      </c>
      <c r="C5" s="70" t="s">
        <v>10</v>
      </c>
      <c r="D5" s="68" t="s">
        <v>11</v>
      </c>
      <c r="E5" s="68" t="s">
        <v>1</v>
      </c>
      <c r="F5" s="80" t="s">
        <v>2</v>
      </c>
      <c r="G5" s="81"/>
      <c r="H5" s="81"/>
      <c r="I5" s="81"/>
      <c r="J5" s="81"/>
      <c r="K5" s="82"/>
      <c r="L5" s="69" t="s">
        <v>6</v>
      </c>
      <c r="M5" s="69" t="s">
        <v>7</v>
      </c>
    </row>
    <row r="6" spans="1:14" ht="15.75" thickBot="1" x14ac:dyDescent="0.3">
      <c r="A6" s="67"/>
      <c r="B6" s="69"/>
      <c r="C6" s="70"/>
      <c r="D6" s="68"/>
      <c r="E6" s="68"/>
      <c r="F6" s="26" t="s">
        <v>3</v>
      </c>
      <c r="G6" s="26" t="s">
        <v>4</v>
      </c>
      <c r="H6" s="46" t="s">
        <v>5</v>
      </c>
      <c r="I6" s="49" t="s">
        <v>13</v>
      </c>
      <c r="J6" s="61" t="s">
        <v>14</v>
      </c>
      <c r="K6" s="63" t="s">
        <v>34</v>
      </c>
      <c r="L6" s="71"/>
      <c r="M6" s="72"/>
    </row>
    <row r="7" spans="1:14" ht="120" x14ac:dyDescent="0.25">
      <c r="A7" s="10">
        <v>1</v>
      </c>
      <c r="B7" s="11" t="s">
        <v>41</v>
      </c>
      <c r="C7" s="51" t="s">
        <v>55</v>
      </c>
      <c r="D7" s="27" t="s">
        <v>29</v>
      </c>
      <c r="E7" s="28">
        <v>25</v>
      </c>
      <c r="F7" s="29">
        <v>287</v>
      </c>
      <c r="G7" s="29">
        <v>285</v>
      </c>
      <c r="H7" s="29">
        <v>280</v>
      </c>
      <c r="I7" s="29">
        <v>0</v>
      </c>
      <c r="J7" s="29">
        <v>0</v>
      </c>
      <c r="K7" s="62">
        <v>0</v>
      </c>
      <c r="L7" s="30">
        <f>(F7+G7+H7+I7+J7)/3</f>
        <v>284</v>
      </c>
      <c r="M7" s="37"/>
      <c r="N7" s="59"/>
    </row>
    <row r="8" spans="1:14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37">
        <f>L7*E7</f>
        <v>7100</v>
      </c>
    </row>
    <row r="9" spans="1:14" ht="30" x14ac:dyDescent="0.25">
      <c r="A9" s="10">
        <v>2</v>
      </c>
      <c r="B9" s="11" t="s">
        <v>48</v>
      </c>
      <c r="C9" s="51" t="s">
        <v>63</v>
      </c>
      <c r="D9" s="27" t="s">
        <v>29</v>
      </c>
      <c r="E9" s="28">
        <v>50</v>
      </c>
      <c r="F9" s="29">
        <v>307</v>
      </c>
      <c r="G9" s="29">
        <v>300</v>
      </c>
      <c r="H9" s="29">
        <v>305</v>
      </c>
      <c r="I9" s="29">
        <v>0</v>
      </c>
      <c r="J9" s="29">
        <v>0</v>
      </c>
      <c r="K9" s="29">
        <v>0</v>
      </c>
      <c r="L9" s="30">
        <f>(F9+G9+H9+I9+J9)/3</f>
        <v>304</v>
      </c>
      <c r="M9" s="37"/>
    </row>
    <row r="10" spans="1:14" x14ac:dyDescent="0.25">
      <c r="A10" s="76" t="s">
        <v>12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37">
        <f>L9*E9</f>
        <v>15200</v>
      </c>
    </row>
    <row r="11" spans="1:14" ht="60" x14ac:dyDescent="0.25">
      <c r="A11" s="10">
        <v>3</v>
      </c>
      <c r="B11" s="11" t="s">
        <v>40</v>
      </c>
      <c r="C11" s="51" t="s">
        <v>57</v>
      </c>
      <c r="D11" s="27" t="s">
        <v>29</v>
      </c>
      <c r="E11" s="28">
        <v>200</v>
      </c>
      <c r="F11" s="29">
        <v>207</v>
      </c>
      <c r="G11" s="29">
        <v>205</v>
      </c>
      <c r="H11" s="29">
        <v>200</v>
      </c>
      <c r="I11" s="29">
        <v>0</v>
      </c>
      <c r="J11" s="29">
        <v>0</v>
      </c>
      <c r="K11" s="29">
        <v>0</v>
      </c>
      <c r="L11" s="30">
        <f>(F11+G11+H11+I11+J11)/3</f>
        <v>204</v>
      </c>
      <c r="M11" s="37"/>
    </row>
    <row r="12" spans="1:14" x14ac:dyDescent="0.25">
      <c r="A12" s="76" t="s">
        <v>12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37">
        <f>L11*E11</f>
        <v>40800</v>
      </c>
    </row>
    <row r="13" spans="1:14" ht="45" x14ac:dyDescent="0.25">
      <c r="A13" s="10">
        <v>4</v>
      </c>
      <c r="B13" s="11" t="s">
        <v>39</v>
      </c>
      <c r="C13" s="51" t="s">
        <v>56</v>
      </c>
      <c r="D13" s="27" t="s">
        <v>29</v>
      </c>
      <c r="E13" s="28">
        <v>40</v>
      </c>
      <c r="F13" s="29">
        <v>207</v>
      </c>
      <c r="G13" s="29">
        <v>205</v>
      </c>
      <c r="H13" s="29">
        <v>200</v>
      </c>
      <c r="I13" s="29">
        <v>0</v>
      </c>
      <c r="J13" s="29">
        <v>0</v>
      </c>
      <c r="K13" s="29">
        <v>0</v>
      </c>
      <c r="L13" s="30">
        <f>(F13+G13+H13+I13+J13)/3</f>
        <v>204</v>
      </c>
      <c r="M13" s="37"/>
    </row>
    <row r="14" spans="1:14" x14ac:dyDescent="0.25">
      <c r="A14" s="76" t="s">
        <v>12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7">
        <f>L13*E13</f>
        <v>8160</v>
      </c>
    </row>
    <row r="15" spans="1:14" ht="45" x14ac:dyDescent="0.25">
      <c r="A15" s="10">
        <v>5</v>
      </c>
      <c r="B15" s="11" t="s">
        <v>31</v>
      </c>
      <c r="C15" s="51" t="s">
        <v>58</v>
      </c>
      <c r="D15" s="27" t="s">
        <v>29</v>
      </c>
      <c r="E15" s="28">
        <v>200</v>
      </c>
      <c r="F15" s="29">
        <v>207</v>
      </c>
      <c r="G15" s="29">
        <v>205</v>
      </c>
      <c r="H15" s="29">
        <v>200</v>
      </c>
      <c r="I15" s="29">
        <v>0</v>
      </c>
      <c r="J15" s="29">
        <v>0</v>
      </c>
      <c r="K15" s="29">
        <v>0</v>
      </c>
      <c r="L15" s="30">
        <f>(F15+G15+H15+I15+J15)/3</f>
        <v>204</v>
      </c>
      <c r="M15" s="37"/>
    </row>
    <row r="16" spans="1:14" x14ac:dyDescent="0.25">
      <c r="A16" s="76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7">
        <f>L15*E15</f>
        <v>40800</v>
      </c>
    </row>
    <row r="17" spans="1:13" ht="60" x14ac:dyDescent="0.25">
      <c r="A17" s="10">
        <v>6</v>
      </c>
      <c r="B17" s="11" t="s">
        <v>32</v>
      </c>
      <c r="C17" s="51" t="s">
        <v>59</v>
      </c>
      <c r="D17" s="27" t="s">
        <v>29</v>
      </c>
      <c r="E17" s="28">
        <v>250</v>
      </c>
      <c r="F17" s="29">
        <v>157</v>
      </c>
      <c r="G17" s="29">
        <v>155</v>
      </c>
      <c r="H17" s="29">
        <v>150</v>
      </c>
      <c r="I17" s="29">
        <v>0</v>
      </c>
      <c r="J17" s="29">
        <v>0</v>
      </c>
      <c r="K17" s="29">
        <v>0</v>
      </c>
      <c r="L17" s="30">
        <f>(F17+G17+H17+I17+J17)/3</f>
        <v>154</v>
      </c>
      <c r="M17" s="37"/>
    </row>
    <row r="18" spans="1:13" x14ac:dyDescent="0.25">
      <c r="A18" s="76" t="s">
        <v>12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37">
        <f>L17*E17</f>
        <v>38500</v>
      </c>
    </row>
    <row r="19" spans="1:13" ht="60" x14ac:dyDescent="0.25">
      <c r="A19" s="10">
        <v>7</v>
      </c>
      <c r="B19" s="11" t="s">
        <v>38</v>
      </c>
      <c r="C19" s="51" t="s">
        <v>64</v>
      </c>
      <c r="D19" s="27" t="s">
        <v>29</v>
      </c>
      <c r="E19" s="28">
        <v>20</v>
      </c>
      <c r="F19" s="29">
        <v>237</v>
      </c>
      <c r="G19" s="29">
        <v>235</v>
      </c>
      <c r="H19" s="29">
        <v>230</v>
      </c>
      <c r="I19" s="29">
        <v>0</v>
      </c>
      <c r="J19" s="29">
        <v>0</v>
      </c>
      <c r="K19" s="29">
        <v>0</v>
      </c>
      <c r="L19" s="30">
        <f>(F19+G19+H19+I19+J19)/3</f>
        <v>234</v>
      </c>
      <c r="M19" s="37"/>
    </row>
    <row r="20" spans="1:13" x14ac:dyDescent="0.25">
      <c r="A20" s="76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37">
        <f>L19*E19</f>
        <v>4680</v>
      </c>
    </row>
    <row r="21" spans="1:13" ht="165" x14ac:dyDescent="0.25">
      <c r="A21" s="10">
        <v>8</v>
      </c>
      <c r="B21" s="11" t="s">
        <v>37</v>
      </c>
      <c r="C21" s="51" t="s">
        <v>42</v>
      </c>
      <c r="D21" s="27" t="s">
        <v>18</v>
      </c>
      <c r="E21" s="28">
        <v>160</v>
      </c>
      <c r="F21" s="29">
        <v>0</v>
      </c>
      <c r="G21" s="29">
        <v>0</v>
      </c>
      <c r="H21" s="29">
        <v>0</v>
      </c>
      <c r="I21" s="29">
        <v>50</v>
      </c>
      <c r="J21" s="29">
        <v>38</v>
      </c>
      <c r="K21" s="29">
        <v>40</v>
      </c>
      <c r="L21" s="30">
        <v>42.6</v>
      </c>
      <c r="M21" s="37"/>
    </row>
    <row r="22" spans="1:13" x14ac:dyDescent="0.25">
      <c r="A22" s="76" t="s">
        <v>12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37">
        <f>L21*E21</f>
        <v>6816</v>
      </c>
    </row>
    <row r="23" spans="1:13" ht="105" x14ac:dyDescent="0.25">
      <c r="A23" s="10">
        <v>9</v>
      </c>
      <c r="B23" s="11" t="s">
        <v>36</v>
      </c>
      <c r="C23" s="51" t="s">
        <v>60</v>
      </c>
      <c r="D23" s="27" t="s">
        <v>18</v>
      </c>
      <c r="E23" s="28">
        <v>60</v>
      </c>
      <c r="F23" s="29">
        <v>0</v>
      </c>
      <c r="G23" s="29">
        <v>0</v>
      </c>
      <c r="H23" s="29">
        <v>0</v>
      </c>
      <c r="I23" s="29">
        <v>50</v>
      </c>
      <c r="J23" s="29">
        <v>38</v>
      </c>
      <c r="K23" s="29">
        <v>40</v>
      </c>
      <c r="L23" s="30">
        <v>42.6</v>
      </c>
      <c r="M23" s="37"/>
    </row>
    <row r="24" spans="1:13" x14ac:dyDescent="0.25">
      <c r="A24" s="76" t="s">
        <v>12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37">
        <f>L23*E23</f>
        <v>2556</v>
      </c>
    </row>
    <row r="25" spans="1:13" ht="135" x14ac:dyDescent="0.25">
      <c r="A25" s="10">
        <v>9</v>
      </c>
      <c r="B25" s="11" t="s">
        <v>45</v>
      </c>
      <c r="C25" s="51" t="s">
        <v>46</v>
      </c>
      <c r="D25" s="27" t="s">
        <v>18</v>
      </c>
      <c r="E25" s="28">
        <v>260</v>
      </c>
      <c r="F25" s="29">
        <v>0</v>
      </c>
      <c r="G25" s="29">
        <v>0</v>
      </c>
      <c r="H25" s="29">
        <v>0</v>
      </c>
      <c r="I25" s="29">
        <v>160</v>
      </c>
      <c r="J25" s="29">
        <v>160</v>
      </c>
      <c r="K25" s="29">
        <v>165</v>
      </c>
      <c r="L25" s="30">
        <v>161.6</v>
      </c>
      <c r="M25" s="37"/>
    </row>
    <row r="26" spans="1:13" x14ac:dyDescent="0.25">
      <c r="A26" s="76" t="s">
        <v>12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37">
        <f>L25*E25</f>
        <v>42016</v>
      </c>
    </row>
    <row r="27" spans="1:13" ht="45" customHeight="1" x14ac:dyDescent="0.25">
      <c r="A27" s="10">
        <v>10</v>
      </c>
      <c r="B27" s="11" t="s">
        <v>53</v>
      </c>
      <c r="C27" s="51" t="s">
        <v>61</v>
      </c>
      <c r="D27" s="27" t="s">
        <v>18</v>
      </c>
      <c r="E27" s="28">
        <v>160</v>
      </c>
      <c r="F27" s="29">
        <v>0</v>
      </c>
      <c r="G27" s="29">
        <v>0</v>
      </c>
      <c r="H27" s="29">
        <v>0</v>
      </c>
      <c r="I27" s="29">
        <v>160</v>
      </c>
      <c r="J27" s="29">
        <v>160</v>
      </c>
      <c r="K27" s="29">
        <v>85</v>
      </c>
      <c r="L27" s="30">
        <v>135</v>
      </c>
      <c r="M27" s="37"/>
    </row>
    <row r="28" spans="1:13" x14ac:dyDescent="0.25">
      <c r="A28" s="76" t="s">
        <v>12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37">
        <f>L27*E27</f>
        <v>21600</v>
      </c>
    </row>
    <row r="29" spans="1:13" ht="90" x14ac:dyDescent="0.25">
      <c r="A29" s="10">
        <v>11</v>
      </c>
      <c r="B29" s="11" t="s">
        <v>71</v>
      </c>
      <c r="C29" s="64" t="s">
        <v>72</v>
      </c>
      <c r="D29" s="27" t="s">
        <v>29</v>
      </c>
      <c r="E29" s="28">
        <v>120</v>
      </c>
      <c r="F29" s="29">
        <v>0</v>
      </c>
      <c r="G29" s="29">
        <v>0</v>
      </c>
      <c r="H29" s="29">
        <v>0</v>
      </c>
      <c r="I29" s="29">
        <v>108</v>
      </c>
      <c r="J29" s="29">
        <v>129</v>
      </c>
      <c r="K29" s="29">
        <v>91.8</v>
      </c>
      <c r="L29" s="30">
        <v>109.6</v>
      </c>
      <c r="M29" s="37"/>
    </row>
    <row r="30" spans="1:13" x14ac:dyDescent="0.25">
      <c r="A30" s="76" t="s">
        <v>12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37">
        <f>L29*E29</f>
        <v>13152</v>
      </c>
    </row>
    <row r="31" spans="1:13" ht="60" x14ac:dyDescent="0.25">
      <c r="A31" s="10">
        <v>12</v>
      </c>
      <c r="B31" s="11" t="s">
        <v>33</v>
      </c>
      <c r="C31" s="51" t="s">
        <v>43</v>
      </c>
      <c r="D31" s="27" t="s">
        <v>29</v>
      </c>
      <c r="E31" s="28">
        <v>4</v>
      </c>
      <c r="F31" s="29">
        <v>257</v>
      </c>
      <c r="G31" s="29">
        <v>255</v>
      </c>
      <c r="H31" s="29">
        <v>250</v>
      </c>
      <c r="I31" s="29">
        <v>0</v>
      </c>
      <c r="J31" s="29">
        <v>0</v>
      </c>
      <c r="K31" s="29">
        <v>0</v>
      </c>
      <c r="L31" s="30">
        <f>(F31+G31+H31+I31+J31)/3</f>
        <v>254</v>
      </c>
      <c r="M31" s="37"/>
    </row>
    <row r="32" spans="1:13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37">
        <f>L31*E31</f>
        <v>1016</v>
      </c>
    </row>
    <row r="33" spans="1:13" ht="105" x14ac:dyDescent="0.25">
      <c r="A33" s="10">
        <v>13</v>
      </c>
      <c r="B33" s="11" t="s">
        <v>35</v>
      </c>
      <c r="C33" s="51" t="s">
        <v>62</v>
      </c>
      <c r="D33" s="27" t="s">
        <v>29</v>
      </c>
      <c r="E33" s="28">
        <v>130</v>
      </c>
      <c r="F33" s="29">
        <v>257</v>
      </c>
      <c r="G33" s="29">
        <v>255</v>
      </c>
      <c r="H33" s="29">
        <v>150</v>
      </c>
      <c r="I33" s="29">
        <v>0</v>
      </c>
      <c r="J33" s="29">
        <v>0</v>
      </c>
      <c r="K33" s="29">
        <v>0</v>
      </c>
      <c r="L33" s="30">
        <v>220.6</v>
      </c>
      <c r="M33" s="37"/>
    </row>
    <row r="34" spans="1:13" x14ac:dyDescent="0.25">
      <c r="A34" s="76" t="s">
        <v>12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37">
        <f>L33*E33</f>
        <v>28678</v>
      </c>
    </row>
    <row r="35" spans="1:13" ht="30" x14ac:dyDescent="0.25">
      <c r="A35" s="10">
        <v>14</v>
      </c>
      <c r="B35" s="11" t="s">
        <v>49</v>
      </c>
      <c r="C35" s="51" t="s">
        <v>65</v>
      </c>
      <c r="D35" s="27" t="s">
        <v>29</v>
      </c>
      <c r="E35" s="28">
        <v>20</v>
      </c>
      <c r="F35" s="29">
        <v>257</v>
      </c>
      <c r="G35" s="29">
        <v>255</v>
      </c>
      <c r="H35" s="29">
        <v>250</v>
      </c>
      <c r="I35" s="29">
        <v>0</v>
      </c>
      <c r="J35" s="29">
        <v>0</v>
      </c>
      <c r="K35" s="29">
        <v>0</v>
      </c>
      <c r="L35" s="30">
        <f>(F35+G35+H35+I35+J35)/3</f>
        <v>254</v>
      </c>
      <c r="M35" s="37"/>
    </row>
    <row r="36" spans="1:13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37">
        <f>L35*E35</f>
        <v>5080</v>
      </c>
    </row>
    <row r="37" spans="1:13" ht="30" x14ac:dyDescent="0.25">
      <c r="A37" s="10">
        <v>15</v>
      </c>
      <c r="B37" s="11" t="s">
        <v>50</v>
      </c>
      <c r="C37" s="51" t="s">
        <v>65</v>
      </c>
      <c r="D37" s="27" t="s">
        <v>29</v>
      </c>
      <c r="E37" s="28">
        <v>20</v>
      </c>
      <c r="F37" s="29">
        <v>257</v>
      </c>
      <c r="G37" s="29">
        <v>255</v>
      </c>
      <c r="H37" s="29">
        <v>250</v>
      </c>
      <c r="I37" s="29">
        <v>0</v>
      </c>
      <c r="J37" s="29">
        <v>0</v>
      </c>
      <c r="K37" s="29">
        <v>0</v>
      </c>
      <c r="L37" s="30">
        <f>(F37+G37+H37+I37+J37)/3</f>
        <v>254</v>
      </c>
      <c r="M37" s="37"/>
    </row>
    <row r="38" spans="1:13" x14ac:dyDescent="0.25">
      <c r="A38" s="76" t="s">
        <v>12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37">
        <f>L37*E37</f>
        <v>5080</v>
      </c>
    </row>
    <row r="39" spans="1:13" ht="30" x14ac:dyDescent="0.25">
      <c r="A39" s="10">
        <v>16</v>
      </c>
      <c r="B39" s="11" t="s">
        <v>51</v>
      </c>
      <c r="C39" s="51" t="s">
        <v>65</v>
      </c>
      <c r="D39" s="27" t="s">
        <v>29</v>
      </c>
      <c r="E39" s="28">
        <v>20</v>
      </c>
      <c r="F39" s="29">
        <v>257</v>
      </c>
      <c r="G39" s="29">
        <v>255</v>
      </c>
      <c r="H39" s="29">
        <v>250</v>
      </c>
      <c r="I39" s="29">
        <v>0</v>
      </c>
      <c r="J39" s="29">
        <v>0</v>
      </c>
      <c r="K39" s="29">
        <v>0</v>
      </c>
      <c r="L39" s="30">
        <f>(F39+G39+H39+I39+J39)/3</f>
        <v>254</v>
      </c>
      <c r="M39" s="37"/>
    </row>
    <row r="40" spans="1:13" x14ac:dyDescent="0.25">
      <c r="A40" s="76" t="s">
        <v>12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37">
        <f>L39*E39</f>
        <v>5080</v>
      </c>
    </row>
    <row r="41" spans="1:13" ht="30" x14ac:dyDescent="0.25">
      <c r="A41" s="10">
        <v>17</v>
      </c>
      <c r="B41" s="11" t="s">
        <v>52</v>
      </c>
      <c r="C41" s="51" t="s">
        <v>65</v>
      </c>
      <c r="D41" s="27" t="s">
        <v>29</v>
      </c>
      <c r="E41" s="28">
        <v>20</v>
      </c>
      <c r="F41" s="29">
        <v>257</v>
      </c>
      <c r="G41" s="29">
        <v>255</v>
      </c>
      <c r="H41" s="29">
        <v>250</v>
      </c>
      <c r="I41" s="29">
        <v>0</v>
      </c>
      <c r="J41" s="29">
        <v>0</v>
      </c>
      <c r="K41" s="29">
        <v>0</v>
      </c>
      <c r="L41" s="30">
        <f>(F41+G41+H41+I41+J41)/3</f>
        <v>254</v>
      </c>
      <c r="M41" s="37"/>
    </row>
    <row r="42" spans="1:13" x14ac:dyDescent="0.25">
      <c r="A42" s="76" t="s">
        <v>12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37">
        <f>L41*E41</f>
        <v>5080</v>
      </c>
    </row>
    <row r="43" spans="1:13" x14ac:dyDescent="0.25">
      <c r="A43" s="58" t="s">
        <v>15</v>
      </c>
      <c r="B43" s="58"/>
      <c r="C43" s="56"/>
      <c r="D43" s="56"/>
      <c r="E43" s="77"/>
      <c r="F43" s="78"/>
      <c r="G43" s="78"/>
      <c r="H43" s="78"/>
      <c r="I43" s="78"/>
      <c r="J43" s="78"/>
      <c r="K43" s="78"/>
      <c r="L43" s="79"/>
      <c r="M43" s="57">
        <f>M8+M10+M12+M14+M16+M18+M20+M22+M24+M26+M28+M30+M32+M34+M36+M38+M40+M42</f>
        <v>291394</v>
      </c>
    </row>
    <row r="44" spans="1:13" x14ac:dyDescent="0.25">
      <c r="A44" s="31"/>
      <c r="B44" s="40"/>
      <c r="C44" s="52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15.75" x14ac:dyDescent="0.25">
      <c r="A45" s="32">
        <v>1</v>
      </c>
      <c r="B45" s="75" t="s">
        <v>66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1:13" ht="15.75" customHeight="1" x14ac:dyDescent="0.25">
      <c r="A46" s="32">
        <v>2</v>
      </c>
      <c r="B46" s="75" t="s">
        <v>67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ht="15.75" customHeight="1" x14ac:dyDescent="0.25">
      <c r="A47" s="32">
        <v>3</v>
      </c>
      <c r="B47" s="75" t="s">
        <v>68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ht="15.75" customHeight="1" x14ac:dyDescent="0.25">
      <c r="A48" s="32">
        <v>4</v>
      </c>
      <c r="B48" s="75" t="s">
        <v>69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</row>
    <row r="49" spans="1:13" ht="15.75" customHeight="1" x14ac:dyDescent="0.25">
      <c r="A49" s="32">
        <v>5</v>
      </c>
      <c r="B49" s="75" t="s">
        <v>70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</row>
    <row r="50" spans="1:13" ht="15.75" customHeight="1" x14ac:dyDescent="0.25">
      <c r="A50" s="32">
        <v>6</v>
      </c>
      <c r="B50" s="75" t="s">
        <v>68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1:13" ht="15.75" x14ac:dyDescent="0.25">
      <c r="A51" s="32"/>
      <c r="B51" s="39"/>
      <c r="C51" s="53"/>
      <c r="D51" s="33"/>
      <c r="E51" s="33"/>
      <c r="F51" s="33"/>
      <c r="G51" s="33"/>
      <c r="H51" s="44"/>
      <c r="I51" s="47"/>
      <c r="J51" s="47"/>
      <c r="K51" s="47"/>
      <c r="L51" s="33"/>
      <c r="M51" s="33"/>
    </row>
    <row r="52" spans="1:13" ht="15.75" x14ac:dyDescent="0.25">
      <c r="A52" s="34" t="s">
        <v>19</v>
      </c>
      <c r="B52" s="41"/>
      <c r="C52" s="54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3" ht="15.75" x14ac:dyDescent="0.25">
      <c r="A53" s="74" t="s">
        <v>47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1:13" ht="15.75" x14ac:dyDescent="0.25">
      <c r="A54" s="74" t="s">
        <v>44</v>
      </c>
      <c r="B54" s="74"/>
      <c r="C54" s="74"/>
      <c r="D54" s="36"/>
      <c r="E54" s="36"/>
      <c r="F54" s="36"/>
      <c r="G54" s="35"/>
      <c r="H54" s="35"/>
      <c r="I54" s="35"/>
      <c r="J54" s="35"/>
      <c r="K54" s="35"/>
      <c r="L54" s="35"/>
      <c r="M54" s="35"/>
    </row>
    <row r="55" spans="1:13" x14ac:dyDescent="0.25">
      <c r="A55" s="35"/>
      <c r="B55" s="42"/>
      <c r="C55" s="54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s="35"/>
      <c r="B56" s="42"/>
      <c r="C56" s="54"/>
      <c r="D56" s="35"/>
      <c r="E56" s="35"/>
      <c r="F56" s="35"/>
      <c r="G56" s="35"/>
      <c r="H56" s="35"/>
      <c r="I56" s="35"/>
      <c r="J56" s="35"/>
      <c r="K56" s="35"/>
      <c r="L56" s="35"/>
      <c r="M56" s="35"/>
    </row>
    <row r="57" spans="1:13" x14ac:dyDescent="0.25">
      <c r="A57" s="35"/>
      <c r="B57" s="42"/>
      <c r="C57" s="54"/>
      <c r="D57" s="35"/>
      <c r="E57" s="35"/>
      <c r="F57" s="35"/>
      <c r="G57" s="35"/>
      <c r="H57" s="35"/>
      <c r="I57" s="35"/>
      <c r="J57" s="35"/>
      <c r="K57" s="35"/>
      <c r="L57" s="35"/>
      <c r="M57" s="35"/>
    </row>
    <row r="58" spans="1:13" x14ac:dyDescent="0.25">
      <c r="A58" s="35"/>
      <c r="B58" s="42"/>
      <c r="C58" s="54"/>
      <c r="D58" s="35"/>
      <c r="E58" s="35"/>
      <c r="F58" s="35"/>
      <c r="G58" s="35"/>
      <c r="H58" s="35"/>
      <c r="I58" s="35"/>
      <c r="J58" s="35"/>
      <c r="K58" s="35"/>
      <c r="L58" s="35"/>
      <c r="M58" s="35"/>
    </row>
    <row r="59" spans="1:13" x14ac:dyDescent="0.25">
      <c r="A59" s="35"/>
      <c r="B59" s="42"/>
      <c r="C59" s="54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5"/>
      <c r="B60" s="42"/>
      <c r="C60" s="54"/>
      <c r="D60" s="35"/>
      <c r="E60" s="35"/>
      <c r="F60" s="35"/>
      <c r="G60" s="35"/>
      <c r="H60" s="35"/>
      <c r="I60" s="35"/>
      <c r="J60" s="35"/>
      <c r="K60" s="35"/>
      <c r="L60" s="35"/>
      <c r="M60" s="35"/>
    </row>
  </sheetData>
  <mergeCells count="38">
    <mergeCell ref="A42:L42"/>
    <mergeCell ref="F5:K5"/>
    <mergeCell ref="A10:L10"/>
    <mergeCell ref="A28:L28"/>
    <mergeCell ref="A36:L36"/>
    <mergeCell ref="A38:L38"/>
    <mergeCell ref="A40:L40"/>
    <mergeCell ref="E43:L43"/>
    <mergeCell ref="B49:M49"/>
    <mergeCell ref="B50:M50"/>
    <mergeCell ref="A53:M53"/>
    <mergeCell ref="B48:M48"/>
    <mergeCell ref="A54:C54"/>
    <mergeCell ref="B45:M45"/>
    <mergeCell ref="A8:L8"/>
    <mergeCell ref="A30:L30"/>
    <mergeCell ref="A22:L22"/>
    <mergeCell ref="A24:L24"/>
    <mergeCell ref="A26:L26"/>
    <mergeCell ref="A12:L12"/>
    <mergeCell ref="A14:L14"/>
    <mergeCell ref="A16:L16"/>
    <mergeCell ref="A18:L18"/>
    <mergeCell ref="A20:L20"/>
    <mergeCell ref="B46:M46"/>
    <mergeCell ref="B47:M47"/>
    <mergeCell ref="A32:L32"/>
    <mergeCell ref="A34:L34"/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A2:M2"/>
  </mergeCells>
  <pageMargins left="0.23622047244094491" right="0.23622047244094491" top="0.15748031496062992" bottom="0.15748031496062992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4" t="s">
        <v>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6" ht="28.5" customHeight="1" x14ac:dyDescent="0.25">
      <c r="A2" s="88" t="s">
        <v>27</v>
      </c>
      <c r="B2" s="88"/>
      <c r="C2" s="88"/>
      <c r="D2" s="88"/>
      <c r="E2" s="88"/>
      <c r="F2" s="88"/>
      <c r="G2" s="88"/>
      <c r="H2" s="88"/>
      <c r="I2" s="8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5" t="s">
        <v>0</v>
      </c>
      <c r="B5" s="86" t="s">
        <v>9</v>
      </c>
      <c r="C5" s="86" t="s">
        <v>10</v>
      </c>
      <c r="D5" s="86" t="s">
        <v>11</v>
      </c>
      <c r="E5" s="86" t="s">
        <v>1</v>
      </c>
      <c r="F5" s="86" t="s">
        <v>2</v>
      </c>
      <c r="G5" s="86"/>
      <c r="H5" s="86"/>
      <c r="I5" s="86"/>
      <c r="J5" s="86"/>
      <c r="K5" s="86" t="s">
        <v>6</v>
      </c>
      <c r="L5" s="86" t="s">
        <v>7</v>
      </c>
    </row>
    <row r="6" spans="1:16" ht="25.5" customHeight="1" x14ac:dyDescent="0.25">
      <c r="A6" s="85"/>
      <c r="B6" s="86"/>
      <c r="C6" s="86"/>
      <c r="D6" s="86"/>
      <c r="E6" s="8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6"/>
      <c r="L6" s="8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7" t="s">
        <v>12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4">
        <f>K7*E7</f>
        <v>231000</v>
      </c>
    </row>
    <row r="9" spans="1:16" x14ac:dyDescent="0.25">
      <c r="A9" s="87" t="s">
        <v>15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3" t="s">
        <v>21</v>
      </c>
      <c r="C11" s="83"/>
      <c r="D11" s="83"/>
      <c r="E11" s="8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3" t="s">
        <v>22</v>
      </c>
      <c r="C12" s="83"/>
      <c r="D12" s="83"/>
      <c r="E12" s="8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3" t="s">
        <v>23</v>
      </c>
      <c r="C13" s="83"/>
      <c r="D13" s="83"/>
      <c r="E13" s="8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3" t="s">
        <v>24</v>
      </c>
      <c r="C14" s="83"/>
      <c r="D14" s="83"/>
      <c r="E14" s="8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2019-05-22T09:48:43Z</cp:lastPrinted>
  <dcterms:created xsi:type="dcterms:W3CDTF">2014-02-14T07:05:08Z</dcterms:created>
  <dcterms:modified xsi:type="dcterms:W3CDTF">2019-06-13T09:56:45Z</dcterms:modified>
</cp:coreProperties>
</file>