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15" windowWidth="14670" windowHeight="7530"/>
  </bookViews>
  <sheets>
    <sheet name="наградная" sheetId="14" r:id="rId1"/>
    <sheet name="Лист1" sheetId="15" r:id="rId2"/>
  </sheets>
  <definedNames>
    <definedName name="_xlnm.Print_Area" localSheetId="0">наградная!$A$1:$J$21</definedName>
  </definedNames>
  <calcPr calcId="145621"/>
</workbook>
</file>

<file path=xl/calcChain.xml><?xml version="1.0" encoding="utf-8"?>
<calcChain xmlns="http://schemas.openxmlformats.org/spreadsheetml/2006/main">
  <c r="I7" i="14" l="1"/>
  <c r="I11" i="14" l="1"/>
  <c r="J12" i="14" s="1"/>
  <c r="I9" i="14"/>
  <c r="J10" i="14" s="1"/>
  <c r="J9" i="14" l="1"/>
  <c r="J11" i="14" l="1"/>
  <c r="K7" i="15" l="1"/>
  <c r="L8" i="15" l="1"/>
  <c r="L9" i="15" s="1"/>
  <c r="J8" i="14" l="1"/>
  <c r="J13" i="14" s="1"/>
</calcChain>
</file>

<file path=xl/sharedStrings.xml><?xml version="1.0" encoding="utf-8"?>
<sst xmlns="http://schemas.openxmlformats.org/spreadsheetml/2006/main" count="61" uniqueCount="43">
  <si>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</si>
  <si>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</si>
  <si>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</si>
  <si>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</si>
  <si>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</si>
  <si>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</si>
  <si>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</si>
  <si>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</si>
  <si>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</si>
  <si>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</si>
  <si>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</si>
  <si>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</si>
  <si>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</si>
  <si>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</si>
  <si>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</si>
  <si>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</si>
  <si>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</si>
  <si>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</si>
  <si>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</si>
  <si>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</si>
  <si>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</si>
  <si>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</si>
  <si>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</si>
  <si>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</si>
  <si>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</si>
  <si>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</si>
  <si>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</si>
  <si>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</si>
  <si>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</si>
  <si>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МБУ СШОР "Центр Югорского спорта"</t>
  </si>
  <si>
    <t>Ф.И.О.  Директор                       Н.А. Солодков                 Подпись ______________________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</si>
  <si>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</si>
  <si>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вх. № 381 от 11.07.2018 г.</t>
  </si>
  <si>
    <t>вх. № 382 от 11.07.2018 г.</t>
  </si>
  <si>
    <t>вх. № 383 от 11.07.2018 г.</t>
  </si>
  <si>
    <t>Дата составления сводной  таблицы    11.07.2018 г.</t>
  </si>
  <si>
    <t>Мяч баскетбольный</t>
  </si>
  <si>
    <t>Мяч футзальный</t>
  </si>
  <si>
    <t>Мяч волейбольный</t>
  </si>
  <si>
    <t>Матчевый мяч для игр и интенсивных тренеровок опытных игроков, для использования в специализированных спортивных школах. Мяч имеет покрытие с тиснением "uniform flat-pebble" (в переводе с англ. "равномерно распределенные плоские пупырышки") и плоские каналы. Мяч имеет контрастное сочетание коричневого и бежевого цветов. Подходит для игры на любых площадках, в зале и на улице. Мяч имеет сертификат FIBA Approved, для проведения соревнований высшего уровня. Синтетическая кожа (полиуретан), 12 панелей, клееный, бутиловая камера, армированная нейлоновой нитью. Размеры: 5 - 10 шт; 7 - 5 шт; 6 - 5 шт.</t>
  </si>
  <si>
    <t>Мяч для школ и тренировок любительских команд и клубов. Мяч имеет сертификат IMS (International Matchball Standard) - аналог FIFA Inspected. Глянцевая синтетическая кожа (полиуретан), 3 подкладочных слоя из синтетической ткани, бутилованая камера с наполнителем для создания низкого отскока, ручная сшивка. Размер 4, 32 панели.</t>
  </si>
  <si>
    <t>Профессиональный мяч, официальный мяч FIVB (Международная Федерация Волейбола) и XXIX Олимпийских игр в Пекине, также является официальным мячом Российской Суперлиги. Подходит для проведения соревнований высшего уровня. Мяч выполнен из синтетической кожи на основе микрофибры. Волейбольный мяч изготовленный с применением технологии "Dimple" (углубление, ямка). Поверхность с небольшими углублениями (диаметр 2мм, глубина 0,2-0,3мм). Конструкция мяча состоит из 8-ми панелей, склеенных между собой. Камера изготовлена из бутила. Размер 5.</t>
  </si>
  <si>
    <t>IV. Обоснование начальной (максимальной) цены гмуниципального контракта на поставку мячей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</si>
</sst>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59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zoomScale="80" zoomScaleNormal="80" workbookViewId="0">
      <selection activeCell="I9" sqref="I9"/>
    </sheetView>
  </sheetViews>
  <sheetFormatPr defaultRowHeight="15" x14ac:dyDescent="0.25"/>
  <cols>
    <col min="1" max="1" width="6" style="22" customWidth="1"/>
    <col min="2" max="2" width="14.85546875" style="31" customWidth="1"/>
    <col min="3" max="3" width="83.85546875" style="22" customWidth="1"/>
    <col min="4" max="4" width="7.140625" style="22" customWidth="1"/>
    <col min="5" max="5" width="7.42578125" style="22" customWidth="1"/>
    <col min="6" max="7" width="11.7109375" style="22" bestFit="1" customWidth="1"/>
    <col min="8" max="8" width="11.42578125" style="22" customWidth="1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43" t="s">
        <v>42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s="23" customFormat="1" ht="26.25" customHeight="1" x14ac:dyDescent="0.2">
      <c r="A2" s="51" t="s">
        <v>31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17.2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</row>
    <row r="4" spans="1:10" ht="15.75" x14ac:dyDescent="0.25">
      <c r="A4" s="44" t="s">
        <v>28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ht="19.5" customHeight="1" x14ac:dyDescent="0.25">
      <c r="A5" s="45" t="s">
        <v>0</v>
      </c>
      <c r="B5" s="46" t="s">
        <v>9</v>
      </c>
      <c r="C5" s="46" t="s">
        <v>10</v>
      </c>
      <c r="D5" s="46" t="s">
        <v>11</v>
      </c>
      <c r="E5" s="46" t="s">
        <v>1</v>
      </c>
      <c r="F5" s="49" t="s">
        <v>2</v>
      </c>
      <c r="G5" s="50"/>
      <c r="H5" s="50"/>
      <c r="I5" s="47" t="s">
        <v>6</v>
      </c>
      <c r="J5" s="47" t="s">
        <v>7</v>
      </c>
    </row>
    <row r="6" spans="1:10" ht="25.5" customHeight="1" x14ac:dyDescent="0.25">
      <c r="A6" s="45"/>
      <c r="B6" s="47"/>
      <c r="C6" s="46"/>
      <c r="D6" s="46"/>
      <c r="E6" s="46"/>
      <c r="F6" s="33" t="s">
        <v>3</v>
      </c>
      <c r="G6" s="33" t="s">
        <v>4</v>
      </c>
      <c r="H6" s="33" t="s">
        <v>5</v>
      </c>
      <c r="I6" s="48"/>
      <c r="J6" s="48"/>
    </row>
    <row r="7" spans="1:10" ht="120" x14ac:dyDescent="0.25">
      <c r="A7" s="10">
        <v>1</v>
      </c>
      <c r="B7" s="11" t="s">
        <v>36</v>
      </c>
      <c r="C7" s="11" t="s">
        <v>39</v>
      </c>
      <c r="D7" s="24" t="s">
        <v>18</v>
      </c>
      <c r="E7" s="25">
        <v>20</v>
      </c>
      <c r="F7" s="34">
        <v>3750</v>
      </c>
      <c r="G7" s="34">
        <v>3810</v>
      </c>
      <c r="H7" s="34">
        <v>3690</v>
      </c>
      <c r="I7" s="26">
        <f>(F7+G7+H7)/3</f>
        <v>3750</v>
      </c>
      <c r="J7" s="13"/>
    </row>
    <row r="8" spans="1:10" x14ac:dyDescent="0.25">
      <c r="A8" s="35" t="s">
        <v>12</v>
      </c>
      <c r="B8" s="35"/>
      <c r="C8" s="35"/>
      <c r="D8" s="35"/>
      <c r="E8" s="35"/>
      <c r="F8" s="35"/>
      <c r="G8" s="35"/>
      <c r="H8" s="35"/>
      <c r="I8" s="35"/>
      <c r="J8" s="29">
        <f t="shared" ref="J8:J12" si="0">I7*E7</f>
        <v>75000</v>
      </c>
    </row>
    <row r="9" spans="1:10" ht="60" x14ac:dyDescent="0.25">
      <c r="A9" s="10">
        <v>2</v>
      </c>
      <c r="B9" s="11" t="s">
        <v>37</v>
      </c>
      <c r="C9" s="11" t="s">
        <v>40</v>
      </c>
      <c r="D9" s="24" t="s">
        <v>18</v>
      </c>
      <c r="E9" s="25">
        <v>8</v>
      </c>
      <c r="F9" s="34">
        <v>2950</v>
      </c>
      <c r="G9" s="34">
        <v>3010</v>
      </c>
      <c r="H9" s="34">
        <v>2890</v>
      </c>
      <c r="I9" s="26">
        <f>(F9+G9+H9)/3</f>
        <v>2950</v>
      </c>
      <c r="J9" s="29">
        <f t="shared" si="0"/>
        <v>0</v>
      </c>
    </row>
    <row r="10" spans="1:10" x14ac:dyDescent="0.25">
      <c r="A10" s="35" t="s">
        <v>12</v>
      </c>
      <c r="B10" s="35"/>
      <c r="C10" s="35"/>
      <c r="D10" s="35"/>
      <c r="E10" s="35"/>
      <c r="F10" s="35"/>
      <c r="G10" s="35"/>
      <c r="H10" s="35"/>
      <c r="I10" s="35"/>
      <c r="J10" s="29">
        <f t="shared" si="0"/>
        <v>23600</v>
      </c>
    </row>
    <row r="11" spans="1:10" ht="120" x14ac:dyDescent="0.25">
      <c r="A11" s="10">
        <v>3</v>
      </c>
      <c r="B11" s="11" t="s">
        <v>38</v>
      </c>
      <c r="C11" s="11" t="s">
        <v>41</v>
      </c>
      <c r="D11" s="24" t="s">
        <v>18</v>
      </c>
      <c r="E11" s="25">
        <v>10</v>
      </c>
      <c r="F11" s="34">
        <v>5140</v>
      </c>
      <c r="G11" s="34">
        <v>5290</v>
      </c>
      <c r="H11" s="34">
        <v>4990</v>
      </c>
      <c r="I11" s="26">
        <f>(H11+G11+F11)/3</f>
        <v>5140</v>
      </c>
      <c r="J11" s="29">
        <f t="shared" si="0"/>
        <v>0</v>
      </c>
    </row>
    <row r="12" spans="1:10" ht="14.25" customHeight="1" x14ac:dyDescent="0.25">
      <c r="A12" s="35" t="s">
        <v>12</v>
      </c>
      <c r="B12" s="35"/>
      <c r="C12" s="35"/>
      <c r="D12" s="35"/>
      <c r="E12" s="35"/>
      <c r="F12" s="35"/>
      <c r="G12" s="35"/>
      <c r="H12" s="35"/>
      <c r="I12" s="35"/>
      <c r="J12" s="29">
        <f t="shared" si="0"/>
        <v>51400</v>
      </c>
    </row>
    <row r="13" spans="1:10" x14ac:dyDescent="0.25">
      <c r="A13" s="36" t="s">
        <v>15</v>
      </c>
      <c r="B13" s="37"/>
      <c r="C13" s="37"/>
      <c r="D13" s="37"/>
      <c r="E13" s="37"/>
      <c r="F13" s="37"/>
      <c r="G13" s="37"/>
      <c r="H13" s="37"/>
      <c r="I13" s="38"/>
      <c r="J13" s="32">
        <f>SUM(J8:J12)</f>
        <v>150000</v>
      </c>
    </row>
    <row r="14" spans="1:10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0" ht="15.75" x14ac:dyDescent="0.25">
      <c r="A15" s="27">
        <v>1</v>
      </c>
      <c r="B15" s="39" t="s">
        <v>32</v>
      </c>
      <c r="C15" s="39"/>
      <c r="D15" s="39"/>
      <c r="E15" s="39"/>
      <c r="F15" s="39"/>
      <c r="G15" s="39"/>
      <c r="H15" s="39"/>
      <c r="I15" s="39"/>
      <c r="J15" s="39"/>
    </row>
    <row r="16" spans="1:10" ht="15.75" customHeight="1" x14ac:dyDescent="0.25">
      <c r="A16" s="27">
        <v>2</v>
      </c>
      <c r="B16" s="39" t="s">
        <v>33</v>
      </c>
      <c r="C16" s="39"/>
      <c r="D16" s="39"/>
      <c r="E16" s="39"/>
      <c r="F16" s="39"/>
      <c r="G16" s="39"/>
      <c r="H16" s="39"/>
      <c r="I16" s="39"/>
      <c r="J16" s="39"/>
    </row>
    <row r="17" spans="1:10" ht="15.75" customHeight="1" x14ac:dyDescent="0.25">
      <c r="A17" s="27">
        <v>3</v>
      </c>
      <c r="B17" s="39" t="s">
        <v>34</v>
      </c>
      <c r="C17" s="39"/>
      <c r="D17" s="39"/>
      <c r="E17" s="39"/>
      <c r="F17" s="39"/>
      <c r="G17" s="39"/>
      <c r="H17" s="39"/>
      <c r="I17" s="39"/>
      <c r="J17" s="39"/>
    </row>
    <row r="18" spans="1:10" ht="15.75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</row>
    <row r="19" spans="1:10" ht="15.75" x14ac:dyDescent="0.25">
      <c r="A19" s="41" t="s">
        <v>29</v>
      </c>
      <c r="B19" s="41"/>
      <c r="C19" s="41"/>
      <c r="D19" s="41"/>
      <c r="E19" s="41"/>
      <c r="F19" s="41"/>
      <c r="G19" s="41"/>
      <c r="H19" s="41"/>
      <c r="I19" s="41"/>
      <c r="J19" s="41"/>
    </row>
    <row r="20" spans="1:10" ht="15.75" x14ac:dyDescent="0.25">
      <c r="A20" s="41" t="s">
        <v>30</v>
      </c>
      <c r="B20" s="41"/>
      <c r="C20" s="41"/>
      <c r="D20" s="41"/>
      <c r="E20" s="41"/>
      <c r="F20" s="41"/>
      <c r="G20" s="41"/>
      <c r="H20" s="41"/>
      <c r="I20" s="41"/>
      <c r="J20" s="41"/>
    </row>
    <row r="21" spans="1:10" ht="15.75" x14ac:dyDescent="0.25">
      <c r="A21" s="41" t="s">
        <v>35</v>
      </c>
      <c r="B21" s="41"/>
      <c r="C21" s="41"/>
      <c r="D21" s="41"/>
      <c r="E21" s="41"/>
      <c r="F21" s="41"/>
      <c r="G21" s="41"/>
      <c r="H21" s="41"/>
      <c r="I21" s="41"/>
      <c r="J21" s="41"/>
    </row>
    <row r="22" spans="1:10" x14ac:dyDescent="0.25">
      <c r="A22" s="28"/>
      <c r="B22" s="30"/>
      <c r="C22" s="28"/>
      <c r="D22" s="28"/>
      <c r="E22" s="28"/>
      <c r="F22" s="28"/>
      <c r="G22" s="28"/>
      <c r="H22" s="28"/>
      <c r="I22" s="28"/>
      <c r="J22" s="28"/>
    </row>
    <row r="23" spans="1:10" x14ac:dyDescent="0.25">
      <c r="A23" s="28"/>
      <c r="B23" s="30"/>
      <c r="C23" s="28"/>
      <c r="D23" s="28"/>
      <c r="E23" s="28"/>
      <c r="F23" s="28"/>
      <c r="G23" s="28"/>
      <c r="H23" s="28"/>
      <c r="I23" s="28"/>
      <c r="J23" s="28"/>
    </row>
    <row r="24" spans="1:10" x14ac:dyDescent="0.25">
      <c r="A24" s="28"/>
      <c r="B24" s="30"/>
      <c r="C24" s="28"/>
      <c r="D24" s="28"/>
      <c r="E24" s="28"/>
      <c r="F24" s="28"/>
      <c r="G24" s="28"/>
      <c r="H24" s="28"/>
      <c r="I24" s="28"/>
      <c r="J24" s="28"/>
    </row>
    <row r="25" spans="1:10" x14ac:dyDescent="0.25">
      <c r="A25" s="28"/>
      <c r="B25" s="30"/>
      <c r="C25" s="28"/>
      <c r="D25" s="28"/>
      <c r="E25" s="28"/>
      <c r="F25" s="28"/>
      <c r="G25" s="28"/>
      <c r="H25" s="28"/>
      <c r="I25" s="28"/>
      <c r="J25" s="28"/>
    </row>
    <row r="26" spans="1:10" x14ac:dyDescent="0.25">
      <c r="A26" s="28"/>
      <c r="B26" s="30"/>
      <c r="C26" s="28"/>
      <c r="D26" s="28"/>
      <c r="E26" s="28"/>
      <c r="F26" s="28"/>
      <c r="G26" s="28"/>
      <c r="H26" s="28"/>
      <c r="I26" s="28"/>
      <c r="J26" s="28"/>
    </row>
    <row r="27" spans="1:10" x14ac:dyDescent="0.25">
      <c r="A27" s="28"/>
      <c r="B27" s="30"/>
      <c r="C27" s="28"/>
      <c r="D27" s="28"/>
      <c r="E27" s="28"/>
      <c r="F27" s="28"/>
      <c r="G27" s="28"/>
      <c r="H27" s="28"/>
      <c r="I27" s="28"/>
      <c r="J27" s="28"/>
    </row>
  </sheetData>
  <mergeCells count="24">
    <mergeCell ref="A1:J1"/>
    <mergeCell ref="A4:J4"/>
    <mergeCell ref="A5:A6"/>
    <mergeCell ref="B5:B6"/>
    <mergeCell ref="C5:C6"/>
    <mergeCell ref="D5:D6"/>
    <mergeCell ref="E5:E6"/>
    <mergeCell ref="I5:I6"/>
    <mergeCell ref="J5:J6"/>
    <mergeCell ref="F5:H5"/>
    <mergeCell ref="A2:J2"/>
    <mergeCell ref="A3:J3"/>
    <mergeCell ref="B16:J16"/>
    <mergeCell ref="B17:J17"/>
    <mergeCell ref="A19:J19"/>
    <mergeCell ref="A20:J20"/>
    <mergeCell ref="A21:J21"/>
    <mergeCell ref="A18:J18"/>
    <mergeCell ref="A8:I8"/>
    <mergeCell ref="A13:I13"/>
    <mergeCell ref="B15:J15"/>
    <mergeCell ref="A10:I10"/>
    <mergeCell ref="A12:I12"/>
    <mergeCell ref="A14:J14"/>
  </mergeCells>
  <pageMargins left="0.19685039370078741" right="0.19685039370078741" top="0.19685039370078741" bottom="0.19685039370078741" header="0.31496062992125984" footer="0.31496062992125984"/>
  <pageSetup paperSize="9" scale="8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54" t="s">
        <v>17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6" ht="28.5" customHeight="1" x14ac:dyDescent="0.25">
      <c r="A2" s="58" t="s">
        <v>27</v>
      </c>
      <c r="B2" s="58"/>
      <c r="C2" s="58"/>
      <c r="D2" s="58"/>
      <c r="E2" s="58"/>
      <c r="F2" s="58"/>
      <c r="G2" s="58"/>
      <c r="H2" s="58"/>
      <c r="I2" s="58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55" t="s">
        <v>0</v>
      </c>
      <c r="B5" s="56" t="s">
        <v>9</v>
      </c>
      <c r="C5" s="56" t="s">
        <v>10</v>
      </c>
      <c r="D5" s="56" t="s">
        <v>11</v>
      </c>
      <c r="E5" s="56" t="s">
        <v>1</v>
      </c>
      <c r="F5" s="56" t="s">
        <v>2</v>
      </c>
      <c r="G5" s="56"/>
      <c r="H5" s="56"/>
      <c r="I5" s="56"/>
      <c r="J5" s="56"/>
      <c r="K5" s="56" t="s">
        <v>6</v>
      </c>
      <c r="L5" s="56" t="s">
        <v>7</v>
      </c>
    </row>
    <row r="6" spans="1:16" ht="25.5" customHeight="1" x14ac:dyDescent="0.25">
      <c r="A6" s="55"/>
      <c r="B6" s="56"/>
      <c r="C6" s="56"/>
      <c r="D6" s="56"/>
      <c r="E6" s="56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56"/>
      <c r="L6" s="56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57" t="s">
        <v>12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4">
        <f>K7*E7</f>
        <v>231000</v>
      </c>
    </row>
    <row r="9" spans="1:16" x14ac:dyDescent="0.25">
      <c r="A9" s="57" t="s">
        <v>15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53" t="s">
        <v>21</v>
      </c>
      <c r="C11" s="53"/>
      <c r="D11" s="53"/>
      <c r="E11" s="53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53" t="s">
        <v>22</v>
      </c>
      <c r="C12" s="53"/>
      <c r="D12" s="53"/>
      <c r="E12" s="53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53" t="s">
        <v>23</v>
      </c>
      <c r="C13" s="53"/>
      <c r="D13" s="53"/>
      <c r="E13" s="53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53" t="s">
        <v>24</v>
      </c>
      <c r="C14" s="53"/>
      <c r="D14" s="53"/>
      <c r="E14" s="53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наградная</vt:lpstr>
      <vt:lpstr>Лист1</vt:lpstr>
      <vt:lpstr>наградная!Область_печати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ПК</cp:lastModifiedBy>
  <cp:lastPrinted>2018-07-12T05:39:37Z</cp:lastPrinted>
  <dcterms:created xsi:type="dcterms:W3CDTF">2014-02-14T07:05:08Z</dcterms:created>
  <dcterms:modified xsi:type="dcterms:W3CDTF">2018-07-26T05:06:29Z</dcterms:modified>
</cp:coreProperties>
</file>