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" l="1"/>
  <c r="H12" i="1"/>
  <c r="H14" i="1" s="1"/>
  <c r="F12" i="1"/>
  <c r="F13" i="1" s="1"/>
  <c r="E12" i="1"/>
  <c r="E13" i="1" s="1"/>
  <c r="D12" i="1"/>
  <c r="D13" i="1" s="1"/>
  <c r="C12" i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<sst xmlns="http://schemas.openxmlformats.org/spreadsheetml/2006/main" count="35" uniqueCount="31">
  <si>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</si>
  <si>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</si>
  <si>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</si>
  <si>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</si>
  <si>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</si>
  <si>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передаче неисключительных прав на использование программного обеспечения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</si>
  <si>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</si>
  <si>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</si>
  <si>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</si>
  <si>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</si>
  <si>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</si>
  <si>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</si>
  <si>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</si>
  <si>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</si>
  <si>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</si>
  <si>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</si>
  <si>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</si>
  <si>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</si>
  <si>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</si>
  <si>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</si>
  <si>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</si>
  <si>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коммерческое предложение от 25.09.2017 № Ф-1823</t>
  </si>
  <si>
    <t>Поставщик 2:</t>
  </si>
  <si>
    <t>коммерческое предложение от 25.09.2017 № 98</t>
  </si>
  <si>
    <t>Поставщик 3:</t>
  </si>
  <si>
    <t>коммерческое предложение от 25.09.2017 № 363/53</t>
  </si>
  <si>
    <t>Исполнитель: Работник контрактной службы, тел. 5-00-61</t>
  </si>
  <si>
    <t>О.В.Дергилев</t>
  </si>
  <si>
    <t>аукцион в электронной форме
ИКЗ 173862200236886220100100530026311242</t>
  </si>
  <si>
    <r>
      <t>Передача неисключительных прав на использование программного обеспечения: 
1.</t>
    </r>
    <r>
      <rPr>
        <sz val="10"/>
        <rFont val="Times New Roman"/>
        <family val="1"/>
        <charset val="1"/>
      </rPr>
      <t xml:space="preserve"> </t>
    </r>
    <r>
      <rPr>
        <sz val="10"/>
        <color rgb="FF000000"/>
        <rFont val="Times New Roman;Times New Roman"/>
        <family val="1"/>
        <charset val="204"/>
      </rPr>
      <t xml:space="preserve">Лицензия на право использования СКЗИ </t>
    </r>
    <r>
      <rPr>
        <sz val="10"/>
        <color rgb="FF000000"/>
        <rFont val="Times New Roman"/>
        <family val="1"/>
        <charset val="1"/>
      </rPr>
      <t xml:space="preserve">КриптоПро.NET (серверная лицензия) — 1 шт;
</t>
    </r>
    <r>
      <rPr>
        <sz val="10"/>
        <rFont val="Times New Roman"/>
        <family val="1"/>
        <charset val="204"/>
      </rPr>
      <t xml:space="preserve">2. </t>
    </r>
    <r>
      <rPr>
        <sz val="10"/>
        <color rgb="FF000000"/>
        <rFont val="Times New Roman;Times New Roman"/>
        <family val="1"/>
        <charset val="204"/>
      </rPr>
      <t xml:space="preserve">Лицензия на право использования СКЗИ </t>
    </r>
    <r>
      <rPr>
        <sz val="10"/>
        <color rgb="FF000000"/>
        <rFont val="Times New Roman"/>
        <family val="1"/>
        <charset val="1"/>
      </rPr>
      <t xml:space="preserve">КриптоПро.NET (клиентская лицензия) — 6 шт;
3. </t>
    </r>
    <r>
      <rPr>
        <sz val="10"/>
        <color rgb="FF000000"/>
        <rFont val="Times New Roman;Times New Roman"/>
        <family val="1"/>
        <charset val="204"/>
      </rPr>
      <t xml:space="preserve">Лицензия на право использования СКЗИ </t>
    </r>
    <r>
      <rPr>
        <sz val="10"/>
        <color rgb="FF000000"/>
        <rFont val="Times New Roman"/>
        <family val="1"/>
        <charset val="1"/>
      </rPr>
      <t xml:space="preserve">КриптоПро CSP версии 4.0 на одном рабочем месте  — 6 шт.
</t>
    </r>
    <r>
      <rPr>
        <sz val="10"/>
        <color rgb="FF000000"/>
        <rFont val="Times New Roman;Times New Roman"/>
        <family val="1"/>
        <charset val="204"/>
      </rPr>
      <t xml:space="preserve">Дополнительно в перечень услуг включены: Дистрибутив СКЗИ "КриптоПро CSP" версии 4.0 КС1 и КС2 на CD. Формуляры — 1 шт.
</t>
    </r>
  </si>
  <si>
    <t>Дата составления: 18.10.2017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</si>
</sst>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;Times New Roman"/>
      <family val="1"/>
      <charset val="204"/>
    </font>
    <font>
      <sz val="10"/>
      <color rgb="FF000000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4" fillId="0" borderId="0" xfId="0" applyNumberFormat="1" applyFont="1" applyAlignment="1"/>
    <xf numFmtId="4" fontId="14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RowHeight="12.75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>
      <c r="A3" s="5" t="s">
        <v>1</v>
      </c>
      <c r="B3" s="5"/>
      <c r="C3" s="46" t="s">
        <v>28</v>
      </c>
      <c r="D3" s="46"/>
      <c r="E3" s="46"/>
      <c r="F3" s="46"/>
      <c r="G3" s="46"/>
      <c r="H3" s="46"/>
      <c r="I3" s="3"/>
      <c r="J3" s="3"/>
    </row>
    <row r="4" spans="1:13" s="7" customFormat="1" ht="47.25" customHeight="1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19.7" customHeight="1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8"/>
      <c r="J5" s="8"/>
    </row>
    <row r="6" spans="1:13" s="1" customFormat="1" ht="15">
      <c r="A6" s="10" t="s">
        <v>6</v>
      </c>
      <c r="B6" s="42" t="s">
        <v>7</v>
      </c>
      <c r="C6" s="42"/>
      <c r="D6" s="42"/>
      <c r="E6" s="42"/>
      <c r="F6" s="42"/>
      <c r="G6" s="12" t="s">
        <v>8</v>
      </c>
      <c r="H6" s="13" t="s">
        <v>9</v>
      </c>
    </row>
    <row r="7" spans="1:13" s="1" customFormat="1" ht="1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10</v>
      </c>
      <c r="H7" s="16" t="s">
        <v>10</v>
      </c>
    </row>
    <row r="8" spans="1:13" s="1" customFormat="1" ht="28.5" customHeight="1">
      <c r="A8" s="17" t="s">
        <v>11</v>
      </c>
      <c r="B8" s="43" t="s">
        <v>5</v>
      </c>
      <c r="C8" s="43"/>
      <c r="D8" s="43"/>
      <c r="E8" s="43"/>
      <c r="F8" s="43"/>
      <c r="G8" s="18" t="s">
        <v>12</v>
      </c>
      <c r="H8" s="19" t="s">
        <v>13</v>
      </c>
    </row>
    <row r="9" spans="1:13" s="1" customFormat="1" ht="15">
      <c r="A9" s="20" t="s">
        <v>14</v>
      </c>
      <c r="B9" s="44">
        <v>1</v>
      </c>
      <c r="C9" s="44"/>
      <c r="D9" s="44"/>
      <c r="E9" s="44"/>
      <c r="F9" s="44"/>
      <c r="G9" s="21"/>
      <c r="H9" s="22" t="s">
        <v>13</v>
      </c>
    </row>
    <row r="10" spans="1:13" s="1" customFormat="1" ht="79.5" customHeight="1">
      <c r="A10" s="23" t="s">
        <v>15</v>
      </c>
      <c r="B10" s="45" t="s">
        <v>29</v>
      </c>
      <c r="C10" s="45"/>
      <c r="D10" s="45"/>
      <c r="E10" s="45"/>
      <c r="F10" s="45"/>
      <c r="G10" s="24"/>
      <c r="H10" s="11" t="s">
        <v>13</v>
      </c>
    </row>
    <row r="11" spans="1:13" s="1" customFormat="1" ht="15">
      <c r="A11" s="20" t="s">
        <v>16</v>
      </c>
      <c r="B11" s="25">
        <v>37900</v>
      </c>
      <c r="C11" s="25">
        <v>39500</v>
      </c>
      <c r="D11" s="25">
        <v>39400</v>
      </c>
      <c r="E11" s="25"/>
      <c r="F11" s="25"/>
      <c r="G11" s="26">
        <f>SUM(B11:F11)/3</f>
        <v>38933.333333333336</v>
      </c>
      <c r="H11" s="26">
        <v>38933</v>
      </c>
    </row>
    <row r="12" spans="1:13" s="1" customFormat="1" ht="15">
      <c r="A12" s="27" t="s">
        <v>17</v>
      </c>
      <c r="B12" s="28">
        <f>B11*$B9</f>
        <v>37900</v>
      </c>
      <c r="C12" s="28">
        <f>C11*$B9</f>
        <v>39500</v>
      </c>
      <c r="D12" s="28">
        <f>D11*$B9</f>
        <v>39400</v>
      </c>
      <c r="E12" s="28">
        <f>E11*$B9</f>
        <v>0</v>
      </c>
      <c r="F12" s="28">
        <f>F11*$B9</f>
        <v>0</v>
      </c>
      <c r="G12" s="28"/>
      <c r="H12" s="29">
        <f>H11*$B9</f>
        <v>38933</v>
      </c>
    </row>
    <row r="13" spans="1:13" s="1" customFormat="1" ht="13.5" customHeight="1">
      <c r="A13" s="30" t="s">
        <v>18</v>
      </c>
      <c r="B13" s="31">
        <f>B12</f>
        <v>37900</v>
      </c>
      <c r="C13" s="31">
        <f>C12</f>
        <v>39500</v>
      </c>
      <c r="D13" s="31">
        <f>D12</f>
        <v>39400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>
      <c r="A14" s="33" t="s">
        <v>30</v>
      </c>
      <c r="B14" s="33"/>
      <c r="C14" s="33"/>
      <c r="D14" s="33"/>
      <c r="E14" s="33"/>
      <c r="F14" s="33"/>
      <c r="G14" s="34" t="s">
        <v>19</v>
      </c>
      <c r="H14" s="35">
        <f>H12</f>
        <v>38933</v>
      </c>
      <c r="I14" s="36"/>
      <c r="J14" s="36"/>
      <c r="K14" s="36"/>
      <c r="L14" s="36"/>
      <c r="M14" s="36"/>
    </row>
    <row r="15" spans="1:13" s="37" customFormat="1" ht="15" customHeight="1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5">
      <c r="A16" s="38" t="s">
        <v>20</v>
      </c>
      <c r="B16" s="39" t="s">
        <v>21</v>
      </c>
      <c r="C16" s="39"/>
      <c r="D16" s="39"/>
      <c r="E16" s="39"/>
      <c r="F16" s="39"/>
      <c r="G16" s="39"/>
      <c r="H16" s="39"/>
    </row>
    <row r="17" spans="1:8" s="40" customFormat="1" ht="15">
      <c r="A17" s="38" t="s">
        <v>22</v>
      </c>
      <c r="B17" s="39" t="s">
        <v>23</v>
      </c>
      <c r="C17" s="39"/>
      <c r="D17" s="39"/>
      <c r="E17" s="39"/>
      <c r="F17" s="39"/>
      <c r="G17" s="39"/>
      <c r="H17" s="39"/>
    </row>
    <row r="18" spans="1:8" s="40" customFormat="1" ht="13.9" customHeight="1">
      <c r="A18" s="38" t="s">
        <v>24</v>
      </c>
      <c r="B18" s="39" t="s">
        <v>25</v>
      </c>
      <c r="C18" s="39"/>
      <c r="D18" s="39"/>
      <c r="E18" s="39"/>
      <c r="F18" s="39"/>
      <c r="G18" s="39"/>
      <c r="H18" s="39"/>
    </row>
    <row r="19" spans="1:8" s="37" customFormat="1" ht="1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customHeight="1">
      <c r="A20" s="33" t="s">
        <v>26</v>
      </c>
      <c r="B20" s="41"/>
      <c r="C20" s="41"/>
      <c r="D20" s="41"/>
      <c r="E20" s="41"/>
      <c r="F20" s="41"/>
      <c r="G20" s="41"/>
      <c r="H20" s="34" t="s">
        <v>27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2017-10-18T05:27:35Z</cp:lastPrinted>
  <dcterms:created xsi:type="dcterms:W3CDTF">2012-04-02T10:33:59Z</dcterms:created>
  <dcterms:modified xsi:type="dcterms:W3CDTF">2017-10-18T05:28:10Z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