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730" windowHeight="1176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52511"/>
</workbook>
</file>

<file path=xl/calcChain.xml><?xml version="1.0" encoding="utf-8"?>
<calcChain xmlns="http://schemas.openxmlformats.org/spreadsheetml/2006/main">
  <c r="J8" i="1" l="1"/>
  <c r="F7" i="1"/>
  <c r="G7" i="1"/>
  <c r="H7" i="1"/>
  <c r="I7" i="1"/>
  <c r="J7" i="1" s="1"/>
  <c r="J9" i="1" s="1"/>
  <c r="J10" i="1" l="1"/>
  <c r="A14" i="1" l="1"/>
  <c r="A15" i="1"/>
  <c r="A16" i="1"/>
</calcChain>
</file>

<file path=xl/sharedStrings.xml><?xml version="1.0" encoding="utf-8"?>
<sst xmlns="http://schemas.openxmlformats.org/spreadsheetml/2006/main" count="30" uniqueCount="28">
  <si>
    <t>Метод определения начальной (максимальной) цены:  метод сопоставимых рыночных цен</t>
  </si>
  <si>
    <t>Способ размещения заказа: аукцион в электронной форме</t>
  </si>
  <si>
    <t>№ п/п</t>
  </si>
  <si>
    <t>Наименование товара</t>
  </si>
  <si>
    <t>Характеристика товара</t>
  </si>
  <si>
    <t>Ед. тарифа</t>
  </si>
  <si>
    <t>Кол-во</t>
  </si>
  <si>
    <t>Единичные цены (тариф)</t>
  </si>
  <si>
    <t>Средняя цена, руб.</t>
  </si>
  <si>
    <t>Начальная цена, руб.</t>
  </si>
  <si>
    <t>1*</t>
  </si>
  <si>
    <t>2*</t>
  </si>
  <si>
    <t>3*</t>
  </si>
  <si>
    <t>кг</t>
  </si>
  <si>
    <t xml:space="preserve">Начальная (максимальная) цена гражданско-правового договора, руб. </t>
  </si>
  <si>
    <t>Итого</t>
  </si>
  <si>
    <t>МБОУ "СОШ № 2"</t>
  </si>
  <si>
    <t>Исполнитель: Заведующий хозяйством групп детей дошкольного возраста Никулина О.А.</t>
  </si>
  <si>
    <t xml:space="preserve"> Директор школы ________________________И.А. Ефремова</t>
  </si>
  <si>
    <t>Коммерческое предложение вх. № 2039-1 от 30.10.2019</t>
  </si>
  <si>
    <t>Коммерческое предложение вх. № 2033 от 29.10.2019</t>
  </si>
  <si>
    <t>Коммерческое предложение вх. № 2038 от 30.10.2019</t>
  </si>
  <si>
    <t>ЧАСТЬ IV. Обоснование начальной (максимальной) цены договора на поставку продуктов питания (сосиски)</t>
  </si>
  <si>
    <t xml:space="preserve">Изделия колбасные вареные, в том числе фаршированные мясные. </t>
  </si>
  <si>
    <t xml:space="preserve">
Вид изделия колбасного вареного: сосиски. Категория "Б".    
</t>
  </si>
  <si>
    <t xml:space="preserve">Вид изделия колбасного вареного: сосиски. Категория "А".    </t>
  </si>
  <si>
    <t xml:space="preserve">Итого: Начальная (максимальная) цена договор 212 668 (двести двенадцать тысяч шестьсот шестьдесят восемь) рублей 50 копеек. </t>
  </si>
  <si>
    <t>Дата составления сводной  таблицы  от 15.01.2020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</si>
</sst>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name val="Calibri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/>
    <xf numFmtId="2" fontId="2" fillId="0" borderId="0" xfId="0" applyNumberFormat="1" applyFont="1"/>
    <xf numFmtId="0" fontId="2" fillId="0" borderId="0" xfId="0" applyFont="1" applyAlignment="1">
      <alignment horizontal="left" vertical="top" wrapText="1"/>
    </xf>
    <xf numFmtId="0" fontId="5" fillId="2" borderId="0" xfId="0" applyFont="1" applyFill="1" applyBorder="1"/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/>
    </xf>
    <xf numFmtId="0" fontId="1" fillId="2" borderId="0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4" fontId="1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2" fontId="6" fillId="0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5" fillId="2" borderId="4" xfId="0" applyFont="1" applyFill="1" applyBorder="1" applyAlignment="1">
      <alignment horizontal="left" vertical="top" wrapText="1"/>
    </xf>
    <xf numFmtId="0" fontId="2" fillId="0" borderId="6" xfId="0" applyFont="1" applyBorder="1"/>
    <xf numFmtId="0" fontId="2" fillId="0" borderId="6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2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2018%20&#1075;&#1086;&#1076;%20&#1055;&#1055;,%20&#1053;&#1040;&#1050;&#1051;&#1040;&#1044;&#1053;&#1067;&#1045;/&#1087;&#1088;&#1086;&#1076;&#1091;&#1082;&#1090;&#1099;%20&#1087;&#1080;&#1090;&#1072;&#1085;&#1080;&#1103;%202019%20&#1075;&#1086;&#1076;/&#1089;&#1086;&#1082;%20&#1089;&#1072;&#1076;/&#1085;&#1084;&#109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2">
          <cell r="A12">
            <v>1</v>
          </cell>
        </row>
        <row r="13">
          <cell r="A13">
            <v>2</v>
          </cell>
        </row>
        <row r="14">
          <cell r="A14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tabSelected="1" zoomScale="86" zoomScaleNormal="86" workbookViewId="0">
      <selection activeCell="D27" sqref="D27"/>
    </sheetView>
  </sheetViews>
  <sheetFormatPr defaultRowHeight="15" x14ac:dyDescent="0.25"/>
  <cols>
    <col min="1" max="1" width="7.140625" customWidth="1"/>
    <col min="2" max="2" width="28.5703125" customWidth="1"/>
    <col min="3" max="3" width="35" customWidth="1"/>
    <col min="4" max="4" width="7.28515625" customWidth="1"/>
    <col min="5" max="5" width="7.85546875" customWidth="1"/>
    <col min="9" max="9" width="10" customWidth="1"/>
    <col min="10" max="10" width="12.28515625" customWidth="1"/>
  </cols>
  <sheetData>
    <row r="1" spans="1:11" ht="23.25" customHeight="1" x14ac:dyDescent="0.25">
      <c r="A1" s="27" t="s">
        <v>22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ht="22.9" customHeight="1" x14ac:dyDescent="0.25">
      <c r="A2" s="28" t="s">
        <v>0</v>
      </c>
      <c r="B2" s="28"/>
      <c r="C2" s="28"/>
      <c r="D2" s="28"/>
      <c r="E2" s="28"/>
      <c r="F2" s="28"/>
      <c r="G2" s="28"/>
      <c r="H2" s="1"/>
      <c r="I2" s="1"/>
      <c r="J2" s="1"/>
      <c r="K2" s="1"/>
    </row>
    <row r="3" spans="1:11" ht="22.9" customHeight="1" x14ac:dyDescent="0.25">
      <c r="A3" s="29" t="s">
        <v>1</v>
      </c>
      <c r="B3" s="29"/>
      <c r="C3" s="29"/>
      <c r="D3" s="29"/>
      <c r="E3" s="29"/>
      <c r="F3" s="29"/>
      <c r="G3" s="21"/>
      <c r="H3" s="2"/>
      <c r="I3" s="2"/>
      <c r="J3" s="2"/>
      <c r="K3" s="2"/>
    </row>
    <row r="4" spans="1:11" ht="15.75" customHeight="1" x14ac:dyDescent="0.25">
      <c r="A4" s="30" t="s">
        <v>2</v>
      </c>
      <c r="B4" s="30" t="s">
        <v>3</v>
      </c>
      <c r="C4" s="30" t="s">
        <v>4</v>
      </c>
      <c r="D4" s="31" t="s">
        <v>5</v>
      </c>
      <c r="E4" s="31" t="s">
        <v>6</v>
      </c>
      <c r="F4" s="33" t="s">
        <v>7</v>
      </c>
      <c r="G4" s="34"/>
      <c r="H4" s="35"/>
      <c r="I4" s="31" t="s">
        <v>8</v>
      </c>
      <c r="J4" s="31" t="s">
        <v>9</v>
      </c>
      <c r="K4" s="2"/>
    </row>
    <row r="5" spans="1:11" x14ac:dyDescent="0.25">
      <c r="A5" s="30"/>
      <c r="B5" s="30"/>
      <c r="C5" s="30"/>
      <c r="D5" s="32"/>
      <c r="E5" s="32"/>
      <c r="F5" s="10" t="s">
        <v>10</v>
      </c>
      <c r="G5" s="10" t="s">
        <v>11</v>
      </c>
      <c r="H5" s="10" t="s">
        <v>12</v>
      </c>
      <c r="I5" s="32"/>
      <c r="J5" s="32"/>
      <c r="K5" s="2"/>
    </row>
    <row r="6" spans="1:11" x14ac:dyDescent="0.25">
      <c r="A6" s="11">
        <v>1</v>
      </c>
      <c r="B6" s="12">
        <v>2</v>
      </c>
      <c r="C6" s="11">
        <v>3</v>
      </c>
      <c r="D6" s="12">
        <v>4</v>
      </c>
      <c r="E6" s="12">
        <v>5</v>
      </c>
      <c r="F6" s="11">
        <v>6</v>
      </c>
      <c r="G6" s="12">
        <v>7</v>
      </c>
      <c r="H6" s="11">
        <v>8</v>
      </c>
      <c r="I6" s="11">
        <v>9</v>
      </c>
      <c r="J6" s="11">
        <v>10</v>
      </c>
      <c r="K6" s="2"/>
    </row>
    <row r="7" spans="1:11" ht="72.75" customHeight="1" x14ac:dyDescent="0.25">
      <c r="A7" s="23">
        <v>1</v>
      </c>
      <c r="B7" s="12" t="s">
        <v>23</v>
      </c>
      <c r="C7" s="23" t="s">
        <v>24</v>
      </c>
      <c r="D7" s="12" t="s">
        <v>13</v>
      </c>
      <c r="E7" s="25">
        <v>350</v>
      </c>
      <c r="F7" s="14">
        <f t="shared" ref="F7:I7" si="0">F8</f>
        <v>400</v>
      </c>
      <c r="G7" s="24">
        <f t="shared" si="0"/>
        <v>360</v>
      </c>
      <c r="H7" s="14">
        <f t="shared" si="0"/>
        <v>400</v>
      </c>
      <c r="I7" s="14">
        <f t="shared" si="0"/>
        <v>386.67</v>
      </c>
      <c r="J7" s="23">
        <f>I7*E7</f>
        <v>135334.5</v>
      </c>
      <c r="K7" s="2"/>
    </row>
    <row r="8" spans="1:11" ht="58.5" customHeight="1" x14ac:dyDescent="0.25">
      <c r="A8" s="11">
        <v>2</v>
      </c>
      <c r="B8" s="12" t="s">
        <v>23</v>
      </c>
      <c r="C8" s="13" t="s">
        <v>25</v>
      </c>
      <c r="D8" s="13" t="s">
        <v>13</v>
      </c>
      <c r="E8" s="26">
        <v>200</v>
      </c>
      <c r="F8" s="14">
        <v>400</v>
      </c>
      <c r="G8" s="14">
        <v>360</v>
      </c>
      <c r="H8" s="14">
        <v>400</v>
      </c>
      <c r="I8" s="14">
        <v>386.67</v>
      </c>
      <c r="J8" s="14">
        <f>I8*E8</f>
        <v>77334</v>
      </c>
      <c r="K8" s="7"/>
    </row>
    <row r="9" spans="1:11" ht="19.149999999999999" customHeight="1" x14ac:dyDescent="0.25">
      <c r="A9" s="39" t="s">
        <v>15</v>
      </c>
      <c r="B9" s="40"/>
      <c r="C9" s="41"/>
      <c r="D9" s="40"/>
      <c r="E9" s="40"/>
      <c r="F9" s="40"/>
      <c r="G9" s="40"/>
      <c r="H9" s="40"/>
      <c r="I9" s="42"/>
      <c r="J9" s="22">
        <f>J7+J8</f>
        <v>212668.5</v>
      </c>
      <c r="K9" s="7"/>
    </row>
    <row r="10" spans="1:11" ht="19.149999999999999" customHeight="1" x14ac:dyDescent="0.25">
      <c r="A10" s="43" t="s">
        <v>14</v>
      </c>
      <c r="B10" s="44"/>
      <c r="C10" s="44"/>
      <c r="D10" s="44"/>
      <c r="E10" s="44"/>
      <c r="F10" s="44"/>
      <c r="G10" s="44"/>
      <c r="H10" s="44"/>
      <c r="I10" s="45"/>
      <c r="J10" s="15">
        <f>J9</f>
        <v>212668.5</v>
      </c>
      <c r="K10" s="7"/>
    </row>
    <row r="11" spans="1:11" ht="15" customHeight="1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7"/>
    </row>
    <row r="12" spans="1:11" ht="21" customHeight="1" x14ac:dyDescent="0.25">
      <c r="A12" s="46" t="s">
        <v>26</v>
      </c>
      <c r="B12" s="46"/>
      <c r="C12" s="46"/>
      <c r="D12" s="46"/>
      <c r="E12" s="46"/>
      <c r="F12" s="46"/>
      <c r="G12" s="46"/>
      <c r="H12" s="46"/>
      <c r="I12" s="46"/>
      <c r="J12" s="46"/>
      <c r="K12" s="7"/>
    </row>
    <row r="13" spans="1:11" ht="25.5" customHeight="1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7"/>
    </row>
    <row r="14" spans="1:11" x14ac:dyDescent="0.25">
      <c r="A14" s="17">
        <f>[1]Лист1!A12</f>
        <v>1</v>
      </c>
      <c r="B14" s="36" t="s">
        <v>20</v>
      </c>
      <c r="C14" s="37"/>
      <c r="D14" s="20"/>
      <c r="E14" s="20"/>
      <c r="F14" s="20"/>
      <c r="G14" s="20"/>
      <c r="H14" s="20"/>
      <c r="I14" s="20"/>
      <c r="J14" s="20"/>
      <c r="K14" s="2"/>
    </row>
    <row r="15" spans="1:11" ht="17.25" customHeight="1" x14ac:dyDescent="0.25">
      <c r="A15" s="17">
        <f>[1]Лист1!A13</f>
        <v>2</v>
      </c>
      <c r="B15" s="36" t="s">
        <v>19</v>
      </c>
      <c r="C15" s="38"/>
      <c r="D15" s="20"/>
      <c r="E15" s="20"/>
      <c r="F15" s="20"/>
      <c r="G15" s="20"/>
      <c r="H15" s="20"/>
      <c r="I15" s="20"/>
      <c r="J15" s="20"/>
      <c r="K15" s="2"/>
    </row>
    <row r="16" spans="1:11" s="3" customFormat="1" ht="17.25" customHeight="1" x14ac:dyDescent="0.3">
      <c r="A16" s="18">
        <f>[1]Лист1!A14</f>
        <v>3</v>
      </c>
      <c r="B16" s="36" t="s">
        <v>21</v>
      </c>
      <c r="C16" s="38"/>
      <c r="D16" s="20"/>
      <c r="E16" s="20"/>
      <c r="F16" s="20"/>
      <c r="G16" s="20"/>
      <c r="H16" s="20"/>
      <c r="I16" s="20"/>
      <c r="J16" s="20"/>
      <c r="K16" s="9"/>
    </row>
    <row r="17" spans="1:11" s="4" customFormat="1" ht="15.75" customHeight="1" x14ac:dyDescent="0.25">
      <c r="A17" s="19"/>
      <c r="B17" s="6" t="s">
        <v>16</v>
      </c>
      <c r="C17" s="19"/>
      <c r="D17" s="19"/>
      <c r="E17" s="19"/>
      <c r="F17" s="19"/>
      <c r="G17" s="19"/>
      <c r="H17" s="19"/>
      <c r="I17" s="19"/>
      <c r="J17" s="19"/>
      <c r="K17" s="9"/>
    </row>
    <row r="18" spans="1:11" s="4" customFormat="1" x14ac:dyDescent="0.25">
      <c r="A18" s="19"/>
      <c r="B18" s="5" t="s">
        <v>18</v>
      </c>
      <c r="C18" s="6"/>
      <c r="D18" s="6"/>
      <c r="E18" s="19"/>
      <c r="F18" s="19"/>
      <c r="G18" s="19"/>
      <c r="H18" s="19"/>
      <c r="I18" s="19"/>
      <c r="J18" s="19"/>
      <c r="K18" s="5"/>
    </row>
    <row r="19" spans="1:11" s="4" customFormat="1" x14ac:dyDescent="0.25">
      <c r="A19" s="19"/>
      <c r="B19" s="6" t="s">
        <v>17</v>
      </c>
      <c r="C19" s="6"/>
      <c r="D19" s="6"/>
      <c r="E19" s="19"/>
      <c r="F19" s="19"/>
      <c r="G19" s="19"/>
      <c r="H19" s="19"/>
      <c r="I19" s="19"/>
      <c r="J19" s="19"/>
      <c r="K19" s="5"/>
    </row>
    <row r="20" spans="1:11" s="4" customFormat="1" x14ac:dyDescent="0.25">
      <c r="A20" s="19"/>
      <c r="B20" s="6" t="s">
        <v>27</v>
      </c>
      <c r="C20" s="6"/>
      <c r="D20" s="6"/>
      <c r="E20" s="19"/>
      <c r="F20" s="19"/>
      <c r="G20" s="19"/>
      <c r="H20" s="19"/>
      <c r="I20" s="19"/>
      <c r="J20" s="19"/>
      <c r="K20" s="5"/>
    </row>
    <row r="21" spans="1:11" s="4" customForma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9"/>
    </row>
    <row r="22" spans="1:11" s="4" customForma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9"/>
    </row>
    <row r="23" spans="1:11" s="4" customForma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9"/>
    </row>
    <row r="24" spans="1:11" s="4" customForma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9"/>
    </row>
    <row r="25" spans="1:1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 x14ac:dyDescent="0.25">
      <c r="K32" s="2"/>
    </row>
    <row r="33" spans="11:11" x14ac:dyDescent="0.25">
      <c r="K33" s="2"/>
    </row>
    <row r="34" spans="11:11" x14ac:dyDescent="0.25">
      <c r="K34" s="2"/>
    </row>
  </sheetData>
  <mergeCells count="17">
    <mergeCell ref="B14:C14"/>
    <mergeCell ref="B15:C15"/>
    <mergeCell ref="A9:I9"/>
    <mergeCell ref="B16:C16"/>
    <mergeCell ref="A10:I10"/>
    <mergeCell ref="A12:J12"/>
    <mergeCell ref="A1:K1"/>
    <mergeCell ref="A2:G2"/>
    <mergeCell ref="A3:F3"/>
    <mergeCell ref="A4:A5"/>
    <mergeCell ref="B4:B5"/>
    <mergeCell ref="C4:C5"/>
    <mergeCell ref="D4:D5"/>
    <mergeCell ref="E4:E5"/>
    <mergeCell ref="F4:H4"/>
    <mergeCell ref="I4:I5"/>
    <mergeCell ref="J4:J5"/>
  </mergeCells>
  <pageMargins left="0.51181102362204722" right="0.51181102362204722" top="0.74803149606299213" bottom="0.74803149606299213" header="0.31496062992125984" footer="0.31496062992125984"/>
  <pageSetup paperSize="9" scale="97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2020-02-09T13:41:40Z</dcterms:modified>
</cp:coreProperties>
</file>