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15" windowWidth="18120" windowHeight="769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E9" i="1" l="1"/>
  <c r="E14" i="1"/>
  <c r="E13" i="1"/>
  <c r="E8" i="1"/>
  <c r="F14" i="1" l="1"/>
  <c r="D14" i="1"/>
  <c r="C14" i="1"/>
  <c r="B14" i="1"/>
  <c r="F9" i="1"/>
  <c r="D9" i="1"/>
  <c r="C9" i="1"/>
  <c r="B9" i="1"/>
  <c r="D16" i="1" l="1"/>
  <c r="C16" i="1"/>
  <c r="B16" i="1"/>
  <c r="E16" i="1" l="1"/>
  <c r="F16" i="1" s="1"/>
</calcChain>
</file>

<file path=xl/sharedStrings.xml><?xml version="1.0" encoding="utf-8"?>
<sst xmlns="http://schemas.openxmlformats.org/spreadsheetml/2006/main" count="26" uniqueCount="21">
  <si>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</si>
  <si>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</si>
  <si>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</si>
  <si>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</si>
  <si>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</si>
  <si>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</si>
  <si>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</si>
  <si>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</si>
  <si>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</si>
  <si>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</si>
  <si>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</si>
  <si>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</si>
  <si>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</si>
  <si>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Бумага туалетная.</t>
  </si>
  <si>
    <t>Рулон длиной не менее 480 м.</t>
  </si>
  <si>
    <t>Тряпкодержатель (швабра).</t>
  </si>
  <si>
    <t>Металлическая ручка с оцинкованной платформой.</t>
  </si>
  <si>
    <t>рул.</t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</si>
  <si>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70 425 (семьдесят тысяч четыреста двадцать пять) рублей 40 копеек</t>
    </r>
    <r>
      <rPr>
        <sz val="10"/>
        <color theme="1"/>
        <rFont val="Times New Roman"/>
        <family val="1"/>
        <charset val="204"/>
      </rPr>
      <t xml:space="preserve">
1* - Коммерческое предложение:  вх. № 145 от 20.03.2019 г.
2* - Коммерческое предложение: вх. № 146 от 20.03.2019 г.
3* - Коммерческое предложение:  вх. № 147 от 20.03.2019 г.
</t>
    </r>
  </si>
  <si>
    <r>
      <t>IV. ОБОСНОВАНИЕ НАЧАЛЬНОЙ (МАКСИМАЛЬНОЙ) ЦЕНЫ КОНТРАКТА НА ПОСТАВКУ ХО</t>
    </r>
    <r>
      <rPr>
        <sz val="8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(ИКЗ-193862201905886220100100350130000244</t>
    </r>
    <r>
      <rPr>
        <sz val="8"/>
        <color theme="1"/>
        <rFont val="Times New Roman"/>
        <family val="1"/>
        <charset val="204"/>
      </rPr>
      <t>)</t>
    </r>
  </si>
  <si>
    <t>Заместитель директора                                                                                                                                                     Прокопьева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</si>
</sst>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7"/>
  <sheetViews>
    <sheetView tabSelected="1" workbookViewId="0">
      <selection activeCell="C23" sqref="C23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29" t="s">
        <v>19</v>
      </c>
      <c r="B1" s="29"/>
      <c r="C1" s="29"/>
      <c r="D1" s="29"/>
      <c r="E1" s="29"/>
      <c r="F1" s="29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0" t="s">
        <v>1</v>
      </c>
      <c r="B3" s="32" t="s">
        <v>2</v>
      </c>
      <c r="C3" s="33"/>
      <c r="D3" s="34"/>
      <c r="E3" s="5" t="s">
        <v>11</v>
      </c>
      <c r="F3" s="6" t="s">
        <v>12</v>
      </c>
      <c r="G3" s="1"/>
      <c r="H3" s="1"/>
    </row>
    <row r="4" spans="1:8" ht="13.5" customHeight="1" thickBot="1" x14ac:dyDescent="0.3">
      <c r="A4" s="31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6" t="s">
        <v>13</v>
      </c>
      <c r="C5" s="37"/>
      <c r="D5" s="37"/>
      <c r="E5" s="38"/>
      <c r="F5" s="39"/>
      <c r="G5" s="1"/>
      <c r="H5" s="1"/>
    </row>
    <row r="6" spans="1:8" ht="27" customHeight="1" thickBot="1" x14ac:dyDescent="0.3">
      <c r="A6" s="12" t="s">
        <v>4</v>
      </c>
      <c r="B6" s="41" t="s">
        <v>14</v>
      </c>
      <c r="C6" s="42"/>
      <c r="D6" s="42"/>
      <c r="E6" s="43"/>
      <c r="F6" s="40"/>
      <c r="G6" s="1"/>
      <c r="H6" s="1"/>
    </row>
    <row r="7" spans="1:8" ht="13.5" customHeight="1" thickTop="1" thickBot="1" x14ac:dyDescent="0.3">
      <c r="A7" s="12" t="s">
        <v>5</v>
      </c>
      <c r="B7" s="13">
        <v>360</v>
      </c>
      <c r="C7" s="14" t="s">
        <v>17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17">
        <v>206.14</v>
      </c>
      <c r="C8" s="17">
        <v>196</v>
      </c>
      <c r="D8" s="18">
        <v>168.84</v>
      </c>
      <c r="E8" s="17">
        <f>(B8+C8+D8)/3</f>
        <v>190.32666666666668</v>
      </c>
      <c r="F8" s="19">
        <v>190.33</v>
      </c>
      <c r="G8" s="1"/>
      <c r="H8" s="1"/>
    </row>
    <row r="9" spans="1:8" ht="13.5" customHeight="1" thickTop="1" thickBot="1" x14ac:dyDescent="0.3">
      <c r="A9" s="12" t="s">
        <v>8</v>
      </c>
      <c r="B9" s="17">
        <f>B8*B7</f>
        <v>74210.399999999994</v>
      </c>
      <c r="C9" s="20">
        <f>C8*B7</f>
        <v>70560</v>
      </c>
      <c r="D9" s="21">
        <f>D8*B7</f>
        <v>60782.400000000001</v>
      </c>
      <c r="E9" s="21">
        <f>F8*B7</f>
        <v>68518.8</v>
      </c>
      <c r="F9" s="19">
        <f>E9</f>
        <v>68518.8</v>
      </c>
      <c r="G9" s="1"/>
      <c r="H9" s="1"/>
    </row>
    <row r="10" spans="1:8" ht="13.5" customHeight="1" thickTop="1" x14ac:dyDescent="0.25">
      <c r="A10" s="11" t="s">
        <v>3</v>
      </c>
      <c r="B10" s="36" t="s">
        <v>15</v>
      </c>
      <c r="C10" s="37"/>
      <c r="D10" s="37"/>
      <c r="E10" s="38"/>
      <c r="F10" s="39"/>
      <c r="G10" s="1"/>
      <c r="H10" s="1"/>
    </row>
    <row r="11" spans="1:8" ht="27" customHeight="1" thickBot="1" x14ac:dyDescent="0.3">
      <c r="A11" s="12" t="s">
        <v>4</v>
      </c>
      <c r="B11" s="41" t="s">
        <v>16</v>
      </c>
      <c r="C11" s="42"/>
      <c r="D11" s="42"/>
      <c r="E11" s="43"/>
      <c r="F11" s="40"/>
      <c r="G11" s="1"/>
      <c r="H11" s="1"/>
    </row>
    <row r="12" spans="1:8" ht="13.5" customHeight="1" thickTop="1" thickBot="1" x14ac:dyDescent="0.3">
      <c r="A12" s="12" t="s">
        <v>5</v>
      </c>
      <c r="B12" s="13">
        <v>10</v>
      </c>
      <c r="C12" s="14" t="s">
        <v>6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7</v>
      </c>
      <c r="B13" s="17">
        <v>199</v>
      </c>
      <c r="C13" s="17">
        <v>200</v>
      </c>
      <c r="D13" s="18">
        <v>172.99</v>
      </c>
      <c r="E13" s="17">
        <f>(B13+C13+D13)/3</f>
        <v>190.66333333333333</v>
      </c>
      <c r="F13" s="19">
        <v>190.66</v>
      </c>
      <c r="G13" s="1"/>
      <c r="H13" s="1"/>
    </row>
    <row r="14" spans="1:8" ht="13.5" customHeight="1" thickTop="1" thickBot="1" x14ac:dyDescent="0.3">
      <c r="A14" s="12" t="s">
        <v>8</v>
      </c>
      <c r="B14" s="17">
        <f>B13*B12</f>
        <v>1990</v>
      </c>
      <c r="C14" s="20">
        <f>C13*B12</f>
        <v>2000</v>
      </c>
      <c r="D14" s="21">
        <f>D13*B12</f>
        <v>1729.9</v>
      </c>
      <c r="E14" s="21">
        <f>F13*B12</f>
        <v>1906.6</v>
      </c>
      <c r="F14" s="19">
        <f>E14</f>
        <v>1906.6</v>
      </c>
      <c r="G14" s="1"/>
      <c r="H14" s="1"/>
    </row>
    <row r="15" spans="1:8" ht="13.5" customHeight="1" thickTop="1" thickBot="1" x14ac:dyDescent="0.3">
      <c r="A15" s="22" t="s">
        <v>9</v>
      </c>
      <c r="B15" s="23">
        <f>B9+B14</f>
        <v>76200.399999999994</v>
      </c>
      <c r="C15" s="23">
        <f>C9+C14</f>
        <v>72560</v>
      </c>
      <c r="D15" s="23">
        <f>D9+D14</f>
        <v>62512.3</v>
      </c>
      <c r="E15" s="23">
        <f>E9+E14</f>
        <v>70425.400000000009</v>
      </c>
      <c r="F15" s="23">
        <f>F9+F14</f>
        <v>70425.400000000009</v>
      </c>
      <c r="G15" s="1"/>
      <c r="H15" s="1"/>
    </row>
    <row r="16" spans="1:8" ht="27" customHeight="1" thickTop="1" thickBot="1" x14ac:dyDescent="0.3">
      <c r="A16" s="12" t="s">
        <v>10</v>
      </c>
      <c r="B16" s="23">
        <f>B15</f>
        <v>76200.399999999994</v>
      </c>
      <c r="C16" s="23">
        <f>C15</f>
        <v>72560</v>
      </c>
      <c r="D16" s="23">
        <f>D15</f>
        <v>62512.3</v>
      </c>
      <c r="E16" s="23">
        <f>E15</f>
        <v>70425.400000000009</v>
      </c>
      <c r="F16" s="24">
        <f>E16</f>
        <v>70425.400000000009</v>
      </c>
      <c r="G16" s="1"/>
      <c r="H16" s="1"/>
    </row>
    <row r="17" spans="1:8" ht="13.5" customHeight="1" thickTop="1" x14ac:dyDescent="0.25">
      <c r="E17" s="26"/>
      <c r="F17" s="26"/>
      <c r="G17" s="1"/>
      <c r="H17" s="1"/>
    </row>
    <row r="18" spans="1:8" ht="13.5" customHeight="1" x14ac:dyDescent="0.25">
      <c r="A18" s="35" t="s">
        <v>18</v>
      </c>
      <c r="B18" s="35"/>
      <c r="C18" s="35"/>
      <c r="D18" s="35"/>
      <c r="E18" s="35"/>
      <c r="F18" s="35"/>
      <c r="G18" s="1"/>
      <c r="H18" s="1"/>
    </row>
    <row r="19" spans="1:8" ht="46.5" customHeight="1" x14ac:dyDescent="0.25">
      <c r="A19" s="35"/>
      <c r="B19" s="35"/>
      <c r="C19" s="35"/>
      <c r="D19" s="35"/>
      <c r="E19" s="35"/>
      <c r="F19" s="35"/>
      <c r="G19" s="1"/>
      <c r="H19" s="1"/>
    </row>
    <row r="20" spans="1:8" ht="13.5" customHeight="1" x14ac:dyDescent="0.25">
      <c r="A20" s="2" t="s">
        <v>20</v>
      </c>
      <c r="G20" s="1"/>
      <c r="H20" s="1"/>
    </row>
    <row r="21" spans="1:8" ht="25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26.2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25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76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</sheetData>
  <mergeCells count="10">
    <mergeCell ref="A1:F1"/>
    <mergeCell ref="A3:A4"/>
    <mergeCell ref="B3:D3"/>
    <mergeCell ref="A18:F19"/>
    <mergeCell ref="B10:E10"/>
    <mergeCell ref="F10:F11"/>
    <mergeCell ref="B11:E11"/>
    <mergeCell ref="B5:E5"/>
    <mergeCell ref="F5:F6"/>
    <mergeCell ref="B6:E6"/>
  </mergeCells>
  <pageMargins left="1" right="1" top="1" bottom="1" header="0.5" footer="0.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2019-04-12T09:44:10Z</cp:lastPrinted>
  <dcterms:created xsi:type="dcterms:W3CDTF">2016-03-22T05:41:53Z</dcterms:created>
  <dcterms:modified xsi:type="dcterms:W3CDTF">2019-04-12T09:44:43Z</dcterms:modified>
</cp:coreProperties>
</file>