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г." sheetId="4" r:id="rId1"/>
  </sheets>
  <definedNames>
    <definedName name="_xlnm.Print_Area" localSheetId="0">'2 пол.2016г.'!$A$1:$L$35</definedName>
  </definedNames>
  <calcPr calcId="145621"/>
</workbook>
</file>

<file path=xl/calcChain.xml><?xml version="1.0" encoding="utf-8"?>
<calcChain xmlns="http://schemas.openxmlformats.org/spreadsheetml/2006/main">
  <c r="K24" i="4" l="1"/>
  <c r="K16" i="4"/>
  <c r="K22" i="4"/>
  <c r="K20" i="4"/>
  <c r="K18" i="4"/>
  <c r="K14" i="4"/>
  <c r="K12" i="4"/>
  <c r="K10" i="4"/>
  <c r="K8" i="4"/>
  <c r="L13" i="4" l="1"/>
  <c r="L23" i="4" l="1"/>
  <c r="L21" i="4"/>
  <c r="L19" i="4"/>
  <c r="L15" i="4"/>
  <c r="L11" i="4"/>
  <c r="L9" i="4"/>
  <c r="L26" i="4" l="1"/>
</calcChain>
</file>

<file path=xl/sharedStrings.xml><?xml version="1.0" encoding="utf-8"?>
<sst xmlns="http://schemas.openxmlformats.org/spreadsheetml/2006/main" count="66" uniqueCount="46">
  <si>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</si>
  <si>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</si>
  <si>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</si>
  <si>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</si>
  <si>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</si>
  <si>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</si>
  <si>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</si>
  <si>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</si>
  <si>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</si>
  <si>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</si>
  <si>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</si>
  <si>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</si>
  <si>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</si>
  <si>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ИТОГО</t>
  </si>
  <si>
    <t>Крупа гречневая</t>
  </si>
  <si>
    <t>Крупа пшенная</t>
  </si>
  <si>
    <t>Горох колотый</t>
  </si>
  <si>
    <t>Крупа манная</t>
  </si>
  <si>
    <t>Крупа перловая</t>
  </si>
  <si>
    <t>Макаронные изделия</t>
  </si>
  <si>
    <t>Мука пшеничная</t>
  </si>
  <si>
    <t>Крупа пшеничная</t>
  </si>
  <si>
    <t>4*</t>
  </si>
  <si>
    <t>5*</t>
  </si>
  <si>
    <t>ВСЕГО: начальная (максимальная) цена гражданско правового договора</t>
  </si>
  <si>
    <t>МБОУ "Гимназия"</t>
  </si>
  <si>
    <t>Метод определения цены: метод сопоставления рыночных цен</t>
  </si>
  <si>
    <t>ЧАСТЬ IV. Обоснование начальной (максимальной) цены гражданско- правового договора  на поставку   крупы,  муки и  макаронных изделий</t>
  </si>
  <si>
    <t>кг</t>
  </si>
  <si>
    <t>Хлопья овсяные геркулес</t>
  </si>
  <si>
    <t>-</t>
  </si>
  <si>
    <t>вх. № 53 от 06.10.2016 .</t>
  </si>
  <si>
    <t>вх. № 76 от 18.11.2016</t>
  </si>
  <si>
    <t>Дата составления сводной  таблицы   18.11.2016 года</t>
  </si>
  <si>
    <t>вх. № 77 от 18.11.2016</t>
  </si>
  <si>
    <t xml:space="preserve">вх. № 78 от 18.11.2016 </t>
  </si>
  <si>
    <t>Шлифованная, цвет зерна белый с  темными полосками,  имеет вкус свойствееный данному виду без кислого, горького и других посторонних привкусов, без зараженности, загрязнений и примесей. Упаковка не менее  800 гр и  не более 850 гр, маркированная, без повреждений. Срок годности не более 18 месяцев. Гост 5784-60 ТР ТС 015/2011</t>
  </si>
  <si>
    <t xml:space="preserve">Твердые сорта пшеницы (группа А), обогащенные витаминами и минеральными веществами, с содержанием белка 12гр/100г. Вид: рожки, спираль, лапша. Без загрязнений и примесей, сорт высший, фасованные в прозрачные полиэтиленовые мешки весом не менее 1 кг и  не более 5 кг. Упаковка маркированная, без повреждений. Срок годности не более 24 месяцев. Гост 31743-2012. </t>
  </si>
  <si>
    <t xml:space="preserve">Весовая,  сорт  высший, цвет белый с кремовым оттенком, запах свойственный данному виду, без затхлого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Упаковка не менее 5 кг и  не более 10 кг,  маркированная, без повреждений. Срок годности не более 6 месяцев. ГОСТ 52189-2003.  </t>
  </si>
  <si>
    <t>Полтавская №1, цвет желтый разных оттенков, запах свойственный пшеничной крупе без посторонних запахов, не затхлый, не плесневый, вкус свойственный пшеничной крупе, без посторонних привкусов не кислый, не горький, без зараженности, загрязнений и примесей. Упаковка не менее 600 гр и не более 650 гр.,маркированная,  без повреждений. Срок годности не более 14 месяцев. ГОСТ 276-60. ТР ТС 015/2011</t>
  </si>
  <si>
    <t>Высший сорт, цвет желтый разных оттенков,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Срок годности не более 9 месяцев. Упаковка  не менее 800 гр и не более 850 гр, маркированная, без повреждений. ГОСТ 572-60.  ТР ТС 015/2011</t>
  </si>
  <si>
    <t>Шлифованный, цвет желтый.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Срок годности  не более 20 месяцев. Упаковка 5 кг. маркированная ,без повреждений. ГОСТ 6201-68. ТР ТС 015/2011</t>
  </si>
  <si>
    <t>Способ осуществления закупки: аукцион в электронной форме  среди субъектов малого предпринимательства и социально ориентированных некоммерческих организаций</t>
  </si>
  <si>
    <t>Ядрица, первый сорт, цвет кремовый с желтоватым оттенком. Запах,  свойственный данному виду,без затхлого, плесневого и других посторонних запахов; вкус, свойственный данному виду  без кислого, горького и других посторонних привкусов, без зараженности, загрязнений и примесей . Срок годности не более 20 месяцев.  Упаковка не менее 700 гр   и не более 750 гр, маркированная,без повреждений. ГОСТ Р 55290-2012. ТР ТС 015/2011</t>
  </si>
  <si>
    <t>Весовая, марки МТ, цвет бело-желтый,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Срок годности не более 10 месяцев. Упаковка не менее 700 гр и не  более 750 гр,  маркированная, без повреждений. ГОСТ 7022-97. ТР ТС 015/2011</t>
  </si>
  <si>
    <t>Высший сорт, запах свойственный данному виду, без посторонних запахов, не затхлый, не плесневый, вкус свойственный хлопьям, без посторонних привкусов,  не кислый, не горький, без зараженности, загрязнений и примесей. Упаковка не менее 400 гр и  не более 450 гр, маркированная, без повреждений. Срок годности не более 4 месяцев. ГОСТ 21149-93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</si>
</sst>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 applyFill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0" fontId="8" fillId="0" borderId="0" xfId="0" applyFont="1" applyFill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/>
    <xf numFmtId="2" fontId="20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6" fillId="0" borderId="0" xfId="0" applyFont="1" applyFill="1" applyBorder="1"/>
    <xf numFmtId="0" fontId="12" fillId="0" borderId="0" xfId="0" applyFont="1" applyFill="1" applyBorder="1"/>
    <xf numFmtId="0" fontId="9" fillId="0" borderId="0" xfId="0" applyFont="1" applyFill="1" applyAlignment="1">
      <alignment horizontal="left" vertical="center"/>
    </xf>
    <xf numFmtId="0" fontId="18" fillId="0" borderId="0" xfId="0" applyFont="1" applyFill="1"/>
    <xf numFmtId="0" fontId="19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" fillId="2" borderId="0" xfId="0" applyFont="1" applyFill="1"/>
    <xf numFmtId="43" fontId="8" fillId="0" borderId="1" xfId="1" applyFont="1" applyFill="1" applyBorder="1" applyAlignment="1">
      <alignment horizontal="center"/>
    </xf>
    <xf numFmtId="43" fontId="18" fillId="0" borderId="0" xfId="1" applyFont="1" applyFill="1"/>
    <xf numFmtId="43" fontId="4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/>
    </xf>
    <xf numFmtId="43" fontId="2" fillId="0" borderId="0" xfId="1" applyFont="1" applyFill="1"/>
    <xf numFmtId="0" fontId="10" fillId="0" borderId="0" xfId="0" applyFont="1" applyFill="1" applyAlignment="1"/>
    <xf numFmtId="0" fontId="2" fillId="0" borderId="0" xfId="0" applyFont="1" applyFill="1" applyAlignment="1"/>
    <xf numFmtId="0" fontId="17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zoomScaleNormal="100" workbookViewId="0">
      <selection activeCell="N22" sqref="N22"/>
    </sheetView>
  </sheetViews>
  <sheetFormatPr defaultRowHeight="15" x14ac:dyDescent="0.25"/>
  <cols>
    <col min="1" max="1" width="4.7109375" style="3" customWidth="1"/>
    <col min="2" max="2" width="19.28515625" style="3" customWidth="1"/>
    <col min="3" max="3" width="56.140625" style="2" customWidth="1"/>
    <col min="4" max="4" width="7.140625" style="3" customWidth="1"/>
    <col min="5" max="5" width="7.42578125" style="3" customWidth="1"/>
    <col min="6" max="6" width="5.5703125" style="3" customWidth="1"/>
    <col min="7" max="7" width="7.140625" style="3" customWidth="1"/>
    <col min="8" max="8" width="6.7109375" style="33" customWidth="1"/>
    <col min="9" max="9" width="5.5703125" style="33" customWidth="1"/>
    <col min="10" max="10" width="5.5703125" style="3" hidden="1" customWidth="1"/>
    <col min="11" max="11" width="11.85546875" style="4" customWidth="1"/>
    <col min="12" max="12" width="14.5703125" style="40" customWidth="1"/>
    <col min="13" max="16384" width="9.140625" style="3"/>
  </cols>
  <sheetData>
    <row r="1" spans="1:12" ht="28.5" customHeight="1" x14ac:dyDescent="0.3">
      <c r="A1" s="13"/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8.5" customHeight="1" x14ac:dyDescent="0.25">
      <c r="A2" s="1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7" customFormat="1" ht="18.75" customHeight="1" x14ac:dyDescent="0.2">
      <c r="A3" s="55" t="s">
        <v>42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s="17" customFormat="1" ht="18.75" customHeight="1" x14ac:dyDescent="0.2">
      <c r="A4" s="15" t="s">
        <v>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35"/>
    </row>
    <row r="5" spans="1:12" s="17" customFormat="1" ht="18.75" customHeight="1" x14ac:dyDescent="0.2">
      <c r="A5" s="47" t="s">
        <v>0</v>
      </c>
      <c r="B5" s="48" t="s">
        <v>1</v>
      </c>
      <c r="C5" s="49" t="s">
        <v>2</v>
      </c>
      <c r="D5" s="48" t="s">
        <v>12</v>
      </c>
      <c r="E5" s="48" t="s">
        <v>3</v>
      </c>
      <c r="F5" s="48" t="s">
        <v>4</v>
      </c>
      <c r="G5" s="48"/>
      <c r="H5" s="48"/>
      <c r="I5" s="48"/>
      <c r="J5" s="48"/>
      <c r="K5" s="50" t="s">
        <v>8</v>
      </c>
      <c r="L5" s="51" t="s">
        <v>9</v>
      </c>
    </row>
    <row r="6" spans="1:12" ht="63" customHeight="1" x14ac:dyDescent="0.25">
      <c r="A6" s="47"/>
      <c r="B6" s="48"/>
      <c r="C6" s="49"/>
      <c r="D6" s="48"/>
      <c r="E6" s="48"/>
      <c r="F6" s="18" t="s">
        <v>5</v>
      </c>
      <c r="G6" s="18" t="s">
        <v>6</v>
      </c>
      <c r="H6" s="18" t="s">
        <v>7</v>
      </c>
      <c r="I6" s="18" t="s">
        <v>22</v>
      </c>
      <c r="J6" s="18" t="s">
        <v>23</v>
      </c>
      <c r="K6" s="50"/>
      <c r="L6" s="51"/>
    </row>
    <row r="7" spans="1:12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35"/>
    </row>
    <row r="8" spans="1:12" ht="77.25" customHeight="1" x14ac:dyDescent="0.25">
      <c r="A8" s="19">
        <v>1</v>
      </c>
      <c r="B8" s="20" t="s">
        <v>14</v>
      </c>
      <c r="C8" s="21" t="s">
        <v>43</v>
      </c>
      <c r="D8" s="22" t="s">
        <v>28</v>
      </c>
      <c r="E8" s="23">
        <v>350</v>
      </c>
      <c r="F8" s="24">
        <v>95</v>
      </c>
      <c r="G8" s="24">
        <v>80</v>
      </c>
      <c r="H8" s="24">
        <v>80</v>
      </c>
      <c r="I8" s="24">
        <v>83</v>
      </c>
      <c r="J8" s="24">
        <v>0</v>
      </c>
      <c r="K8" s="25">
        <f>(F8+G8+H8+I8)/4</f>
        <v>84.5</v>
      </c>
      <c r="L8" s="36"/>
    </row>
    <row r="9" spans="1:12" x14ac:dyDescent="0.25">
      <c r="A9" s="45" t="s">
        <v>13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37">
        <f>K8*E8</f>
        <v>29575</v>
      </c>
    </row>
    <row r="10" spans="1:12" ht="76.5" customHeight="1" x14ac:dyDescent="0.25">
      <c r="A10" s="27">
        <v>2</v>
      </c>
      <c r="B10" s="20" t="s">
        <v>15</v>
      </c>
      <c r="C10" s="21" t="s">
        <v>40</v>
      </c>
      <c r="D10" s="22" t="s">
        <v>28</v>
      </c>
      <c r="E10" s="23">
        <v>27</v>
      </c>
      <c r="F10" s="24">
        <v>40</v>
      </c>
      <c r="G10" s="28">
        <v>45</v>
      </c>
      <c r="H10" s="28">
        <v>43</v>
      </c>
      <c r="I10" s="28">
        <v>44</v>
      </c>
      <c r="J10" s="28">
        <v>0</v>
      </c>
      <c r="K10" s="11">
        <f>(F10+G10+H10+I10)/4</f>
        <v>43</v>
      </c>
      <c r="L10" s="38"/>
    </row>
    <row r="11" spans="1:12" x14ac:dyDescent="0.25">
      <c r="A11" s="44" t="s">
        <v>11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37">
        <f>K10*E10</f>
        <v>1161</v>
      </c>
    </row>
    <row r="12" spans="1:12" ht="72" x14ac:dyDescent="0.25">
      <c r="A12" s="27">
        <v>3</v>
      </c>
      <c r="B12" s="20" t="s">
        <v>16</v>
      </c>
      <c r="C12" s="21" t="s">
        <v>41</v>
      </c>
      <c r="D12" s="22" t="s">
        <v>28</v>
      </c>
      <c r="E12" s="23">
        <v>25</v>
      </c>
      <c r="F12" s="24">
        <v>40</v>
      </c>
      <c r="G12" s="28">
        <v>35</v>
      </c>
      <c r="H12" s="28">
        <v>42</v>
      </c>
      <c r="I12" s="28">
        <v>40</v>
      </c>
      <c r="J12" s="28">
        <v>0</v>
      </c>
      <c r="K12" s="11">
        <f>(F12+G12+H12+I12)/4</f>
        <v>39.25</v>
      </c>
      <c r="L12" s="38"/>
    </row>
    <row r="13" spans="1:12" x14ac:dyDescent="0.25">
      <c r="A13" s="44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37">
        <f>E12*K12</f>
        <v>981.25</v>
      </c>
    </row>
    <row r="14" spans="1:12" ht="72" x14ac:dyDescent="0.25">
      <c r="A14" s="29">
        <v>4</v>
      </c>
      <c r="B14" s="20" t="s">
        <v>17</v>
      </c>
      <c r="C14" s="21" t="s">
        <v>44</v>
      </c>
      <c r="D14" s="22" t="s">
        <v>28</v>
      </c>
      <c r="E14" s="26">
        <v>80</v>
      </c>
      <c r="F14" s="28">
        <v>47</v>
      </c>
      <c r="G14" s="28">
        <v>45</v>
      </c>
      <c r="H14" s="28">
        <v>46</v>
      </c>
      <c r="I14" s="28">
        <v>45</v>
      </c>
      <c r="J14" s="28">
        <v>0</v>
      </c>
      <c r="K14" s="30">
        <f>(F14+G14+H14+I14)/4</f>
        <v>45.75</v>
      </c>
      <c r="L14" s="37"/>
    </row>
    <row r="15" spans="1:12" x14ac:dyDescent="0.25">
      <c r="A15" s="52" t="s">
        <v>13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7">
        <f>K14*E14</f>
        <v>3660</v>
      </c>
    </row>
    <row r="16" spans="1:12" ht="60" x14ac:dyDescent="0.25">
      <c r="A16" s="29">
        <v>5</v>
      </c>
      <c r="B16" s="20" t="s">
        <v>18</v>
      </c>
      <c r="C16" s="21" t="s">
        <v>36</v>
      </c>
      <c r="D16" s="22" t="s">
        <v>28</v>
      </c>
      <c r="E16" s="23">
        <v>10</v>
      </c>
      <c r="F16" s="28" t="s">
        <v>30</v>
      </c>
      <c r="G16" s="28">
        <v>40</v>
      </c>
      <c r="H16" s="28">
        <v>40</v>
      </c>
      <c r="I16" s="28">
        <v>41</v>
      </c>
      <c r="J16" s="28">
        <v>0</v>
      </c>
      <c r="K16" s="10">
        <f>(G16+H16+I16)/3</f>
        <v>40.333333333333336</v>
      </c>
      <c r="L16" s="37"/>
    </row>
    <row r="17" spans="1:12" x14ac:dyDescent="0.25">
      <c r="A17" s="44" t="s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37">
        <v>403.3</v>
      </c>
    </row>
    <row r="18" spans="1:12" ht="73.5" customHeight="1" x14ac:dyDescent="0.25">
      <c r="A18" s="29">
        <v>6</v>
      </c>
      <c r="B18" s="20" t="s">
        <v>19</v>
      </c>
      <c r="C18" s="21" t="s">
        <v>37</v>
      </c>
      <c r="D18" s="22" t="s">
        <v>28</v>
      </c>
      <c r="E18" s="23">
        <v>550</v>
      </c>
      <c r="F18" s="28">
        <v>43</v>
      </c>
      <c r="G18" s="28">
        <v>40</v>
      </c>
      <c r="H18" s="28">
        <v>43</v>
      </c>
      <c r="I18" s="28">
        <v>45</v>
      </c>
      <c r="J18" s="28">
        <v>0</v>
      </c>
      <c r="K18" s="30">
        <f>(F18+G18+H18+I18)/4</f>
        <v>42.75</v>
      </c>
      <c r="L18" s="37"/>
    </row>
    <row r="19" spans="1:12" x14ac:dyDescent="0.25">
      <c r="A19" s="44" t="s">
        <v>13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37">
        <f>K18*E18</f>
        <v>23512.5</v>
      </c>
    </row>
    <row r="20" spans="1:12" ht="72.75" customHeight="1" x14ac:dyDescent="0.25">
      <c r="A20" s="29">
        <v>7</v>
      </c>
      <c r="B20" s="20" t="s">
        <v>20</v>
      </c>
      <c r="C20" s="21" t="s">
        <v>38</v>
      </c>
      <c r="D20" s="22" t="s">
        <v>28</v>
      </c>
      <c r="E20" s="23">
        <v>500</v>
      </c>
      <c r="F20" s="28">
        <v>41</v>
      </c>
      <c r="G20" s="28">
        <v>35</v>
      </c>
      <c r="H20" s="28">
        <v>40</v>
      </c>
      <c r="I20" s="28">
        <v>40</v>
      </c>
      <c r="J20" s="28">
        <v>0</v>
      </c>
      <c r="K20" s="30">
        <f>(F20+G20+H20+I20)/4</f>
        <v>39</v>
      </c>
      <c r="L20" s="37"/>
    </row>
    <row r="21" spans="1:12" x14ac:dyDescent="0.25">
      <c r="A21" s="52" t="s">
        <v>13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  <c r="L21" s="37">
        <f>K20*E20</f>
        <v>19500</v>
      </c>
    </row>
    <row r="22" spans="1:12" ht="72" x14ac:dyDescent="0.25">
      <c r="A22" s="29">
        <v>8</v>
      </c>
      <c r="B22" s="20" t="s">
        <v>21</v>
      </c>
      <c r="C22" s="21" t="s">
        <v>39</v>
      </c>
      <c r="D22" s="22" t="s">
        <v>28</v>
      </c>
      <c r="E22" s="23">
        <v>320</v>
      </c>
      <c r="F22" s="28">
        <v>43</v>
      </c>
      <c r="G22" s="28">
        <v>35</v>
      </c>
      <c r="H22" s="28">
        <v>37</v>
      </c>
      <c r="I22" s="28">
        <v>38</v>
      </c>
      <c r="J22" s="28">
        <v>0</v>
      </c>
      <c r="K22" s="30">
        <f>(F22+G22+H22+I22)/4</f>
        <v>38.25</v>
      </c>
      <c r="L22" s="37"/>
    </row>
    <row r="23" spans="1:12" x14ac:dyDescent="0.25">
      <c r="A23" s="4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37">
        <f>K22*E22</f>
        <v>12240</v>
      </c>
    </row>
    <row r="24" spans="1:12" ht="72" x14ac:dyDescent="0.25">
      <c r="A24" s="29">
        <v>9</v>
      </c>
      <c r="B24" s="20" t="s">
        <v>29</v>
      </c>
      <c r="C24" s="21" t="s">
        <v>45</v>
      </c>
      <c r="D24" s="22" t="s">
        <v>28</v>
      </c>
      <c r="E24" s="23">
        <v>230</v>
      </c>
      <c r="F24" s="28" t="s">
        <v>30</v>
      </c>
      <c r="G24" s="28">
        <v>37</v>
      </c>
      <c r="H24" s="28">
        <v>40</v>
      </c>
      <c r="I24" s="28">
        <v>41</v>
      </c>
      <c r="J24" s="28">
        <v>0</v>
      </c>
      <c r="K24" s="11">
        <f>(G24+H24+I24)/3</f>
        <v>39.333333333333336</v>
      </c>
      <c r="L24" s="37"/>
    </row>
    <row r="25" spans="1:12" x14ac:dyDescent="0.25">
      <c r="A25" s="56" t="s">
        <v>13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37">
        <v>9045.9</v>
      </c>
    </row>
    <row r="26" spans="1:12" x14ac:dyDescent="0.25">
      <c r="A26" s="56" t="s">
        <v>24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34">
        <f>SUM(L8:L25)</f>
        <v>100078.95</v>
      </c>
    </row>
    <row r="27" spans="1:12" x14ac:dyDescent="0.25">
      <c r="A27" s="31"/>
      <c r="B27" s="31"/>
      <c r="C27" s="32"/>
      <c r="D27" s="31"/>
      <c r="E27" s="31"/>
      <c r="F27" s="31"/>
      <c r="G27" s="31"/>
      <c r="H27" s="31"/>
      <c r="I27" s="31"/>
      <c r="J27" s="31"/>
      <c r="K27" s="31"/>
      <c r="L27" s="39"/>
    </row>
    <row r="28" spans="1:12" ht="15.75" x14ac:dyDescent="0.25">
      <c r="A28" s="1" t="s">
        <v>5</v>
      </c>
      <c r="B28" s="57" t="s">
        <v>31</v>
      </c>
      <c r="C28" s="57"/>
      <c r="H28" s="3"/>
      <c r="I28" s="3"/>
    </row>
    <row r="29" spans="1:12" ht="15.75" x14ac:dyDescent="0.25">
      <c r="A29" s="1" t="s">
        <v>6</v>
      </c>
      <c r="B29" s="57" t="s">
        <v>32</v>
      </c>
      <c r="C29" s="57"/>
      <c r="H29" s="3"/>
      <c r="I29" s="3"/>
    </row>
    <row r="30" spans="1:12" ht="15.75" x14ac:dyDescent="0.25">
      <c r="A30" s="1" t="s">
        <v>7</v>
      </c>
      <c r="B30" s="57" t="s">
        <v>35</v>
      </c>
      <c r="C30" s="57"/>
      <c r="H30" s="3"/>
      <c r="I30" s="3"/>
    </row>
    <row r="31" spans="1:12" ht="15.75" x14ac:dyDescent="0.25">
      <c r="A31" s="1" t="s">
        <v>22</v>
      </c>
      <c r="B31" s="57" t="s">
        <v>34</v>
      </c>
      <c r="C31" s="57"/>
      <c r="H31" s="3"/>
      <c r="I31" s="3"/>
    </row>
    <row r="32" spans="1:12" ht="15.75" x14ac:dyDescent="0.25">
      <c r="A32" s="5"/>
      <c r="B32" s="6"/>
      <c r="H32" s="3"/>
      <c r="I32" s="3"/>
    </row>
    <row r="33" spans="1:11" ht="15.75" x14ac:dyDescent="0.25">
      <c r="A33" s="41" t="s">
        <v>25</v>
      </c>
      <c r="B33" s="42"/>
      <c r="C33" s="7"/>
      <c r="H33" s="3"/>
      <c r="I33" s="3"/>
    </row>
    <row r="34" spans="1:11" ht="32.25" customHeight="1" x14ac:dyDescent="0.25">
      <c r="A34" s="41" t="s">
        <v>10</v>
      </c>
      <c r="B34" s="42"/>
      <c r="C34" s="42"/>
      <c r="D34" s="42"/>
      <c r="E34" s="42"/>
      <c r="F34" s="42"/>
      <c r="H34" s="3"/>
      <c r="I34" s="3"/>
    </row>
    <row r="35" spans="1:11" ht="15.75" x14ac:dyDescent="0.25">
      <c r="A35" s="12" t="s">
        <v>33</v>
      </c>
      <c r="B35" s="8"/>
      <c r="C35" s="7"/>
      <c r="D35" s="9"/>
      <c r="E35" s="9"/>
      <c r="F35" s="9"/>
      <c r="H35" s="3"/>
      <c r="I35" s="3"/>
    </row>
    <row r="36" spans="1:11" ht="48" customHeight="1" x14ac:dyDescent="0.25">
      <c r="H36" s="3"/>
      <c r="I36" s="3"/>
    </row>
    <row r="37" spans="1:11" x14ac:dyDescent="0.25">
      <c r="H37" s="3"/>
      <c r="I37" s="3"/>
    </row>
    <row r="38" spans="1:11" ht="40.5" customHeight="1" x14ac:dyDescent="0.25">
      <c r="H38" s="3"/>
      <c r="I38" s="3"/>
    </row>
    <row r="39" spans="1:11" x14ac:dyDescent="0.25">
      <c r="H39" s="3"/>
      <c r="I39" s="3"/>
    </row>
    <row r="40" spans="1:11" x14ac:dyDescent="0.25">
      <c r="H40" s="3"/>
      <c r="I40" s="3"/>
    </row>
    <row r="41" spans="1:11" x14ac:dyDescent="0.25">
      <c r="H41" s="3"/>
      <c r="I41" s="3"/>
    </row>
    <row r="42" spans="1:11" x14ac:dyDescent="0.25">
      <c r="H42" s="3"/>
      <c r="I42" s="3"/>
    </row>
    <row r="43" spans="1:11" x14ac:dyDescent="0.25">
      <c r="H43" s="3"/>
      <c r="I43" s="3"/>
    </row>
    <row r="44" spans="1:11" ht="48.75" customHeight="1" x14ac:dyDescent="0.25">
      <c r="H44" s="3"/>
      <c r="I44" s="3"/>
    </row>
    <row r="45" spans="1:11" x14ac:dyDescent="0.25">
      <c r="H45" s="3"/>
      <c r="I45" s="3"/>
    </row>
    <row r="46" spans="1:11" ht="45" customHeight="1" x14ac:dyDescent="0.25">
      <c r="C46" s="3"/>
      <c r="H46" s="3"/>
      <c r="I46" s="3"/>
      <c r="K46" s="3"/>
    </row>
    <row r="47" spans="1:11" x14ac:dyDescent="0.25">
      <c r="H47" s="3"/>
      <c r="I47" s="3"/>
    </row>
    <row r="48" spans="1:11" ht="120" customHeight="1" x14ac:dyDescent="0.25">
      <c r="C48" s="3"/>
      <c r="H48" s="3"/>
      <c r="I48" s="3"/>
      <c r="K48" s="3"/>
    </row>
    <row r="49" spans="3:11" x14ac:dyDescent="0.25">
      <c r="H49" s="3"/>
      <c r="I49" s="3"/>
    </row>
    <row r="50" spans="3:11" ht="85.5" customHeight="1" x14ac:dyDescent="0.25">
      <c r="C50" s="3"/>
      <c r="H50" s="3"/>
      <c r="I50" s="3"/>
      <c r="K50" s="3"/>
    </row>
    <row r="51" spans="3:11" x14ac:dyDescent="0.25">
      <c r="H51" s="3"/>
      <c r="I51" s="3"/>
    </row>
    <row r="52" spans="3:11" x14ac:dyDescent="0.25">
      <c r="C52" s="3"/>
      <c r="H52" s="3"/>
      <c r="I52" s="3"/>
      <c r="K52" s="3"/>
    </row>
    <row r="53" spans="3:11" x14ac:dyDescent="0.25">
      <c r="H53" s="3"/>
      <c r="I53" s="3"/>
    </row>
    <row r="54" spans="3:11" x14ac:dyDescent="0.25">
      <c r="H54" s="3"/>
      <c r="I54" s="3"/>
    </row>
    <row r="55" spans="3:11" x14ac:dyDescent="0.25">
      <c r="H55" s="3"/>
      <c r="I55" s="3"/>
    </row>
    <row r="56" spans="3:11" x14ac:dyDescent="0.25">
      <c r="H56" s="3"/>
      <c r="I56" s="3"/>
    </row>
    <row r="57" spans="3:11" x14ac:dyDescent="0.25">
      <c r="H57" s="3"/>
      <c r="I57" s="3"/>
    </row>
    <row r="58" spans="3:11" ht="38.25" customHeight="1" x14ac:dyDescent="0.25">
      <c r="H58" s="3"/>
      <c r="I58" s="3"/>
    </row>
    <row r="59" spans="3:11" x14ac:dyDescent="0.25">
      <c r="H59" s="3"/>
      <c r="I59" s="3"/>
    </row>
    <row r="60" spans="3:11" x14ac:dyDescent="0.25">
      <c r="C60" s="3"/>
      <c r="H60" s="3"/>
      <c r="I60" s="3"/>
      <c r="K60" s="3"/>
    </row>
    <row r="61" spans="3:11" x14ac:dyDescent="0.25">
      <c r="H61" s="3"/>
      <c r="I61" s="3"/>
    </row>
    <row r="62" spans="3:11" x14ac:dyDescent="0.25">
      <c r="H62" s="3"/>
      <c r="I62" s="3"/>
    </row>
    <row r="63" spans="3:11" x14ac:dyDescent="0.25">
      <c r="H63" s="3"/>
      <c r="I63" s="3"/>
    </row>
    <row r="64" spans="3:11" ht="41.25" customHeight="1" x14ac:dyDescent="0.25">
      <c r="H64" s="3"/>
      <c r="I64" s="3"/>
    </row>
    <row r="65" spans="3:11" x14ac:dyDescent="0.25">
      <c r="H65" s="3"/>
      <c r="I65" s="3"/>
    </row>
    <row r="66" spans="3:11" ht="37.5" customHeight="1" x14ac:dyDescent="0.25">
      <c r="C66" s="3"/>
      <c r="H66" s="3"/>
      <c r="I66" s="3"/>
      <c r="K66" s="3"/>
    </row>
    <row r="67" spans="3:11" x14ac:dyDescent="0.25">
      <c r="H67" s="3"/>
      <c r="I67" s="3"/>
    </row>
    <row r="68" spans="3:11" x14ac:dyDescent="0.25">
      <c r="C68" s="3"/>
      <c r="H68" s="3"/>
      <c r="I68" s="3"/>
      <c r="K68" s="3"/>
    </row>
    <row r="69" spans="3:11" x14ac:dyDescent="0.25">
      <c r="H69" s="3"/>
      <c r="I69" s="3"/>
    </row>
    <row r="70" spans="3:11" x14ac:dyDescent="0.25">
      <c r="H70" s="3"/>
      <c r="I70" s="3"/>
    </row>
    <row r="71" spans="3:11" x14ac:dyDescent="0.25">
      <c r="H71" s="3"/>
      <c r="I71" s="3"/>
    </row>
    <row r="72" spans="3:11" x14ac:dyDescent="0.25">
      <c r="H72" s="3"/>
      <c r="I72" s="3"/>
    </row>
    <row r="73" spans="3:11" x14ac:dyDescent="0.25">
      <c r="H73" s="3"/>
      <c r="I73" s="3"/>
    </row>
    <row r="74" spans="3:11" ht="72" customHeight="1" x14ac:dyDescent="0.25">
      <c r="H74" s="3"/>
      <c r="I74" s="3"/>
    </row>
    <row r="75" spans="3:11" x14ac:dyDescent="0.25">
      <c r="H75" s="3"/>
      <c r="I75" s="3"/>
    </row>
    <row r="76" spans="3:11" x14ac:dyDescent="0.25">
      <c r="C76" s="3"/>
      <c r="H76" s="3"/>
      <c r="I76" s="3"/>
      <c r="K76" s="3"/>
    </row>
    <row r="77" spans="3:11" x14ac:dyDescent="0.25">
      <c r="H77" s="3"/>
      <c r="I77" s="3"/>
    </row>
    <row r="78" spans="3:11" x14ac:dyDescent="0.25">
      <c r="H78" s="3"/>
      <c r="I78" s="3"/>
    </row>
    <row r="79" spans="3:11" x14ac:dyDescent="0.25">
      <c r="H79" s="3"/>
      <c r="I79" s="3"/>
    </row>
    <row r="80" spans="3:11" x14ac:dyDescent="0.25">
      <c r="H80" s="3"/>
      <c r="I80" s="3"/>
    </row>
    <row r="81" spans="8:9" x14ac:dyDescent="0.25">
      <c r="H81" s="3"/>
      <c r="I81" s="3"/>
    </row>
    <row r="82" spans="8:9" x14ac:dyDescent="0.25">
      <c r="H82" s="3"/>
      <c r="I82" s="3"/>
    </row>
    <row r="83" spans="8:9" x14ac:dyDescent="0.25">
      <c r="H83" s="3"/>
      <c r="I83" s="3"/>
    </row>
    <row r="84" spans="8:9" x14ac:dyDescent="0.25">
      <c r="H84" s="3"/>
      <c r="I84" s="3"/>
    </row>
    <row r="85" spans="8:9" x14ac:dyDescent="0.25">
      <c r="H85" s="3"/>
      <c r="I85" s="3"/>
    </row>
    <row r="86" spans="8:9" x14ac:dyDescent="0.25">
      <c r="H86" s="3"/>
      <c r="I86" s="3"/>
    </row>
    <row r="87" spans="8:9" x14ac:dyDescent="0.25">
      <c r="H87" s="3"/>
      <c r="I87" s="3"/>
    </row>
    <row r="88" spans="8:9" x14ac:dyDescent="0.25">
      <c r="H88" s="3"/>
      <c r="I88" s="3"/>
    </row>
    <row r="89" spans="8:9" x14ac:dyDescent="0.25">
      <c r="H89" s="3"/>
      <c r="I89" s="3"/>
    </row>
    <row r="90" spans="8:9" x14ac:dyDescent="0.25">
      <c r="H90" s="3"/>
      <c r="I90" s="3"/>
    </row>
    <row r="91" spans="8:9" x14ac:dyDescent="0.25">
      <c r="H91" s="3"/>
      <c r="I91" s="3"/>
    </row>
    <row r="92" spans="8:9" x14ac:dyDescent="0.25">
      <c r="H92" s="3"/>
      <c r="I92" s="3"/>
    </row>
    <row r="93" spans="8:9" x14ac:dyDescent="0.25">
      <c r="H93" s="3"/>
      <c r="I93" s="3"/>
    </row>
    <row r="94" spans="8:9" x14ac:dyDescent="0.25">
      <c r="H94" s="3"/>
      <c r="I94" s="3"/>
    </row>
    <row r="95" spans="8:9" x14ac:dyDescent="0.25">
      <c r="H95" s="3"/>
      <c r="I95" s="3"/>
    </row>
    <row r="96" spans="8:9" x14ac:dyDescent="0.25">
      <c r="H96" s="3"/>
      <c r="I96" s="3"/>
    </row>
    <row r="97" spans="3:11" x14ac:dyDescent="0.25">
      <c r="H97" s="3"/>
      <c r="I97" s="3"/>
    </row>
    <row r="98" spans="3:11" x14ac:dyDescent="0.25">
      <c r="H98" s="3"/>
      <c r="I98" s="3"/>
    </row>
    <row r="99" spans="3:11" x14ac:dyDescent="0.25">
      <c r="H99" s="3"/>
      <c r="I99" s="3"/>
    </row>
    <row r="100" spans="3:11" ht="38.25" customHeight="1" x14ac:dyDescent="0.25">
      <c r="H100" s="3"/>
      <c r="I100" s="3"/>
    </row>
    <row r="101" spans="3:11" x14ac:dyDescent="0.25">
      <c r="H101" s="3"/>
      <c r="I101" s="3"/>
    </row>
    <row r="102" spans="3:11" ht="38.25" customHeight="1" x14ac:dyDescent="0.25">
      <c r="C102" s="3"/>
      <c r="H102" s="3"/>
      <c r="I102" s="3"/>
      <c r="K102" s="3"/>
    </row>
    <row r="103" spans="3:11" x14ac:dyDescent="0.25">
      <c r="H103" s="3"/>
      <c r="I103" s="3"/>
    </row>
    <row r="104" spans="3:11" x14ac:dyDescent="0.25">
      <c r="C104" s="3"/>
      <c r="H104" s="3"/>
      <c r="I104" s="3"/>
      <c r="K104" s="3"/>
    </row>
    <row r="105" spans="3:11" x14ac:dyDescent="0.25">
      <c r="H105" s="3"/>
      <c r="I105" s="3"/>
    </row>
    <row r="106" spans="3:11" x14ac:dyDescent="0.25">
      <c r="H106" s="3"/>
      <c r="I106" s="3"/>
    </row>
    <row r="107" spans="3:11" x14ac:dyDescent="0.25">
      <c r="H107" s="3"/>
      <c r="I107" s="3"/>
    </row>
    <row r="108" spans="3:11" x14ac:dyDescent="0.25">
      <c r="H108" s="3"/>
      <c r="I108" s="3"/>
    </row>
    <row r="109" spans="3:11" x14ac:dyDescent="0.25">
      <c r="H109" s="3"/>
      <c r="I109" s="3"/>
    </row>
    <row r="110" spans="3:11" x14ac:dyDescent="0.25">
      <c r="H110" s="3"/>
      <c r="I110" s="3"/>
    </row>
    <row r="111" spans="3:11" x14ac:dyDescent="0.25">
      <c r="H111" s="3"/>
      <c r="I111" s="3"/>
    </row>
    <row r="112" spans="3:11" x14ac:dyDescent="0.25">
      <c r="H112" s="3"/>
      <c r="I112" s="3"/>
    </row>
    <row r="113" spans="3:11" x14ac:dyDescent="0.25">
      <c r="H113" s="3"/>
      <c r="I113" s="3"/>
    </row>
    <row r="114" spans="3:11" ht="40.5" customHeight="1" x14ac:dyDescent="0.25">
      <c r="H114" s="3"/>
      <c r="I114" s="3"/>
    </row>
    <row r="115" spans="3:11" x14ac:dyDescent="0.25">
      <c r="H115" s="3"/>
      <c r="I115" s="3"/>
    </row>
    <row r="116" spans="3:11" ht="48" customHeight="1" x14ac:dyDescent="0.25">
      <c r="C116" s="3"/>
      <c r="H116" s="3"/>
      <c r="I116" s="3"/>
      <c r="K116" s="3"/>
    </row>
    <row r="117" spans="3:11" x14ac:dyDescent="0.25">
      <c r="H117" s="3"/>
      <c r="I117" s="3"/>
    </row>
    <row r="118" spans="3:11" ht="60" customHeight="1" x14ac:dyDescent="0.25">
      <c r="C118" s="3"/>
      <c r="H118" s="3"/>
      <c r="I118" s="3"/>
      <c r="K118" s="3"/>
    </row>
    <row r="119" spans="3:11" x14ac:dyDescent="0.25">
      <c r="H119" s="3"/>
      <c r="I119" s="3"/>
    </row>
    <row r="120" spans="3:11" x14ac:dyDescent="0.25">
      <c r="C120" s="3"/>
      <c r="H120" s="3"/>
      <c r="I120" s="3"/>
      <c r="K120" s="3"/>
    </row>
    <row r="121" spans="3:11" x14ac:dyDescent="0.25">
      <c r="H121" s="3"/>
      <c r="I121" s="3"/>
    </row>
    <row r="122" spans="3:11" ht="30.75" customHeight="1" x14ac:dyDescent="0.25">
      <c r="H122" s="3"/>
      <c r="I122" s="3"/>
    </row>
    <row r="123" spans="3:11" ht="31.5" customHeight="1" x14ac:dyDescent="0.25">
      <c r="H123" s="3"/>
      <c r="I123" s="3"/>
    </row>
    <row r="124" spans="3:11" ht="31.5" customHeight="1" x14ac:dyDescent="0.25">
      <c r="C124" s="3"/>
      <c r="H124" s="3"/>
      <c r="I124" s="3"/>
      <c r="K124" s="3"/>
    </row>
    <row r="125" spans="3:11" ht="31.5" customHeight="1" x14ac:dyDescent="0.25">
      <c r="C125" s="3"/>
      <c r="H125" s="3"/>
      <c r="I125" s="3"/>
      <c r="K125" s="3"/>
    </row>
    <row r="126" spans="3:11" ht="33" customHeight="1" x14ac:dyDescent="0.25">
      <c r="C126" s="3"/>
      <c r="H126" s="3"/>
      <c r="I126" s="3"/>
      <c r="K126" s="3"/>
    </row>
    <row r="127" spans="3:11" x14ac:dyDescent="0.25">
      <c r="C127" s="3"/>
      <c r="H127" s="3"/>
      <c r="I127" s="3"/>
      <c r="K127" s="3"/>
    </row>
    <row r="128" spans="3:11" x14ac:dyDescent="0.25">
      <c r="C128" s="3"/>
      <c r="H128" s="3"/>
      <c r="I128" s="3"/>
      <c r="K128" s="3"/>
    </row>
    <row r="129" spans="8:9" x14ac:dyDescent="0.25">
      <c r="H129" s="3"/>
      <c r="I129" s="3"/>
    </row>
    <row r="130" spans="8:9" x14ac:dyDescent="0.25">
      <c r="H130" s="3"/>
      <c r="I130" s="3"/>
    </row>
    <row r="131" spans="8:9" x14ac:dyDescent="0.25">
      <c r="H131" s="3"/>
      <c r="I131" s="3"/>
    </row>
    <row r="132" spans="8:9" x14ac:dyDescent="0.25">
      <c r="H132" s="3"/>
      <c r="I132" s="3"/>
    </row>
    <row r="133" spans="8:9" x14ac:dyDescent="0.25">
      <c r="H133" s="3"/>
      <c r="I133" s="3"/>
    </row>
    <row r="134" spans="8:9" x14ac:dyDescent="0.25">
      <c r="H134" s="3"/>
      <c r="I134" s="3"/>
    </row>
    <row r="135" spans="8:9" x14ac:dyDescent="0.25">
      <c r="H135" s="3"/>
      <c r="I135" s="3"/>
    </row>
    <row r="136" spans="8:9" x14ac:dyDescent="0.25">
      <c r="H136" s="3"/>
      <c r="I136" s="3"/>
    </row>
    <row r="137" spans="8:9" x14ac:dyDescent="0.25">
      <c r="H137" s="3"/>
      <c r="I137" s="3"/>
    </row>
    <row r="138" spans="8:9" x14ac:dyDescent="0.25">
      <c r="H138" s="3"/>
      <c r="I138" s="3"/>
    </row>
    <row r="139" spans="8:9" x14ac:dyDescent="0.25">
      <c r="H139" s="3"/>
      <c r="I139" s="3"/>
    </row>
    <row r="140" spans="8:9" x14ac:dyDescent="0.25">
      <c r="H140" s="3"/>
      <c r="I140" s="3"/>
    </row>
    <row r="141" spans="8:9" x14ac:dyDescent="0.25">
      <c r="H141" s="3"/>
      <c r="I141" s="3"/>
    </row>
    <row r="142" spans="8:9" x14ac:dyDescent="0.25">
      <c r="H142" s="3"/>
      <c r="I142" s="3"/>
    </row>
    <row r="143" spans="8:9" x14ac:dyDescent="0.25">
      <c r="H143" s="3"/>
      <c r="I143" s="3"/>
    </row>
    <row r="144" spans="8:9" x14ac:dyDescent="0.25">
      <c r="H144" s="3"/>
      <c r="I144" s="3"/>
    </row>
    <row r="145" spans="8:9" x14ac:dyDescent="0.25">
      <c r="H145" s="3"/>
      <c r="I145" s="3"/>
    </row>
    <row r="146" spans="8:9" x14ac:dyDescent="0.25">
      <c r="H146" s="3"/>
      <c r="I146" s="3"/>
    </row>
    <row r="147" spans="8:9" x14ac:dyDescent="0.25">
      <c r="H147" s="3"/>
      <c r="I147" s="3"/>
    </row>
    <row r="148" spans="8:9" x14ac:dyDescent="0.25">
      <c r="H148" s="3"/>
      <c r="I148" s="3"/>
    </row>
    <row r="149" spans="8:9" x14ac:dyDescent="0.25">
      <c r="H149" s="3"/>
      <c r="I149" s="3"/>
    </row>
    <row r="150" spans="8:9" x14ac:dyDescent="0.25">
      <c r="I150" s="3"/>
    </row>
  </sheetData>
  <mergeCells count="26">
    <mergeCell ref="A34:F34"/>
    <mergeCell ref="A19:K19"/>
    <mergeCell ref="A23:K23"/>
    <mergeCell ref="A25:K25"/>
    <mergeCell ref="A26:K26"/>
    <mergeCell ref="A33:B33"/>
    <mergeCell ref="B28:C28"/>
    <mergeCell ref="B29:C29"/>
    <mergeCell ref="B30:C30"/>
    <mergeCell ref="B31:C31"/>
    <mergeCell ref="A21:K21"/>
    <mergeCell ref="B1:L2"/>
    <mergeCell ref="A17:K17"/>
    <mergeCell ref="A9:K9"/>
    <mergeCell ref="A11:K11"/>
    <mergeCell ref="A13:K13"/>
    <mergeCell ref="A5:A6"/>
    <mergeCell ref="B5:B6"/>
    <mergeCell ref="C5:C6"/>
    <mergeCell ref="D5:D6"/>
    <mergeCell ref="E5:E6"/>
    <mergeCell ref="F5:J5"/>
    <mergeCell ref="K5:K6"/>
    <mergeCell ref="L5:L6"/>
    <mergeCell ref="A15:K15"/>
    <mergeCell ref="A3:L3"/>
  </mergeCells>
  <pageMargins left="0.70866141732283472" right="0.70866141732283472" top="0.74803149606299213" bottom="0.74803149606299213" header="0.31496062992125984" footer="0.31496062992125984"/>
  <pageSetup paperSize="9"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2016-12-13T05:43:58Z</cp:lastPrinted>
  <dcterms:created xsi:type="dcterms:W3CDTF">2014-02-14T07:05:08Z</dcterms:created>
  <dcterms:modified xsi:type="dcterms:W3CDTF">2016-12-26T06:39:23Z</dcterms:modified>
</cp:coreProperties>
</file>