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0 год\САД\15. Фрукты-овощи2\Фрукты-овощи\"/>
    </mc:Choice>
  </mc:AlternateContent>
  <bookViews>
    <workbookView xWindow="0" yWindow="0" windowWidth="20490" windowHeight="7665"/>
  </bookViews>
  <sheets>
    <sheet name="сухофрукты" sheetId="16" r:id="rId1"/>
    <sheet name="Сад" sheetId="15" r:id="rId2"/>
  </sheets>
  <definedNames>
    <definedName name="_xlnm.Print_Area" localSheetId="0">сухофрукты!$A$1:$J$55</definedName>
  </definedNames>
  <calcPr calcId="162913"/>
</workbook>
</file>

<file path=xl/calcChain.xml><?xml version="1.0" encoding="utf-8"?>
<calcChain xmlns="http://schemas.openxmlformats.org/spreadsheetml/2006/main">
  <c r="I40" i="16" l="1"/>
  <c r="I34" i="16"/>
  <c r="I32" i="16"/>
  <c r="I20" i="16"/>
  <c r="I18" i="16"/>
  <c r="I12" i="16"/>
  <c r="I10" i="16"/>
  <c r="J45" i="16" l="1"/>
  <c r="J43" i="16"/>
  <c r="J41" i="16"/>
  <c r="J39" i="16"/>
  <c r="J37" i="16"/>
  <c r="J35" i="16"/>
  <c r="J33" i="16"/>
  <c r="J31" i="16"/>
  <c r="J29" i="16"/>
  <c r="J27" i="16"/>
  <c r="J25" i="16"/>
  <c r="J23" i="16"/>
  <c r="J21" i="16"/>
  <c r="J19" i="16"/>
  <c r="J17" i="16"/>
  <c r="J15" i="16"/>
  <c r="J13" i="16" l="1"/>
  <c r="J11" i="16"/>
  <c r="J9" i="16"/>
  <c r="J7" i="16"/>
  <c r="J46" i="16" s="1"/>
  <c r="K7" i="15" l="1"/>
  <c r="L8" i="15" l="1"/>
  <c r="L9" i="15" s="1"/>
</calcChain>
</file>

<file path=xl/sharedStrings.xml><?xml version="1.0" encoding="utf-8"?>
<sst xmlns="http://schemas.openxmlformats.org/spreadsheetml/2006/main" count="128" uniqueCount="75">
  <si>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</si>
  <si>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</si>
  <si>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</si>
  <si>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</si>
  <si>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</si>
  <si>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</si>
  <si>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</si>
  <si>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</si>
  <si>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</si>
  <si>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</si>
  <si>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</si>
  <si>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</si>
  <si>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</si>
  <si>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</si>
  <si>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</si>
  <si>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</si>
  <si>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</si>
  <si>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</si>
  <si>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</si>
  <si>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</si>
  <si>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</si>
  <si>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</si>
  <si>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</si>
  <si>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</si>
  <si>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</si>
  <si>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</si>
  <si>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</si>
  <si>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</si>
  <si>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</si>
  <si>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</si>
  <si>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</si>
  <si>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Перец сладкий свежий</t>
  </si>
  <si>
    <t>Свежий сладкий перец сорт высший. Плоды целые, здоровые чистые, свежие, без механических повреждений и повреждений                  вызванных низкой температурой, без излишней внешней влажности с плодоножками. Плоды плотные, способные выдержать транспортирование, погрузку, разгрузку и доставку к месту назначения. Запах свойственный   данному ботаническому сорту, без постороннего запаха , не  жгучим на вкус.  ГОСТ  34325-2017</t>
  </si>
  <si>
    <t>Баклажаны</t>
  </si>
  <si>
    <t>Апельсины</t>
  </si>
  <si>
    <t>Апельсины. Товарный сорт: Высший</t>
  </si>
  <si>
    <t>Мандарины</t>
  </si>
  <si>
    <t>Груши</t>
  </si>
  <si>
    <t>Бананы</t>
  </si>
  <si>
    <t>Бананы. Товарный класс: Экстра</t>
  </si>
  <si>
    <t>Лимоны</t>
  </si>
  <si>
    <t>Лимоны. Товарный сорт: Высший</t>
  </si>
  <si>
    <t>Чеснок</t>
  </si>
  <si>
    <t>Чеснок. Вид чеснока по технологической подготовке: Сухой. Товарный сорт: Высший</t>
  </si>
  <si>
    <t>Кабачки</t>
  </si>
  <si>
    <t>Кабачки. Кабачки цукини: Да. Товарный сорт: Высший</t>
  </si>
  <si>
    <t>Морковь столовая</t>
  </si>
  <si>
    <t>Клюква свежемороженая</t>
  </si>
  <si>
    <t>Клюква свежемороженая. Ягоды зрелые, целые, без трещин, цвет сохранен. Фасовка не более 5 кг. ГОСТ 33823-2016</t>
  </si>
  <si>
    <t>Смородина свежемороженая</t>
  </si>
  <si>
    <t>Смородина свежемороженая. Ягоды зрелые, целые, без трещин, цвет сохранен. Фасовка не более 5 кг. ГОСТ 33823-2016</t>
  </si>
  <si>
    <t>Вишня свежемороженая</t>
  </si>
  <si>
    <t>Вишня свежемороженая. Ягоды зрелые, целые, без трещин, цвет сохранен. Фасовка не более 5 кг. ГОСТ 33823-2016</t>
  </si>
  <si>
    <t>Морковь столовая. Товарный сорт: Высший</t>
  </si>
  <si>
    <t>Лук репчатый</t>
  </si>
  <si>
    <t>Капуста белокачанная</t>
  </si>
  <si>
    <t>Свекла столовая</t>
  </si>
  <si>
    <t>Свекла столовая. Товарный сорт: Первый</t>
  </si>
  <si>
    <t>Яблоки</t>
  </si>
  <si>
    <t>Товарный сорт: Высший.  Яблоко зеленое:  нет.</t>
  </si>
  <si>
    <t>Джем фруктовый</t>
  </si>
  <si>
    <t>Капуста белокочанная. Товарный класс: Первый. Вид капусты по сроку созревания: раннеспелая.</t>
  </si>
  <si>
    <t>Картофель. Вид картофеля по сроку созревания: картофель продовольственный ранний. Картофель мытый: да.</t>
  </si>
  <si>
    <t xml:space="preserve">Картофель </t>
  </si>
  <si>
    <t>Баклажаны. Товарный сорт: - Первый</t>
  </si>
  <si>
    <t>Мандарины.  Товарный сорт: Высший.</t>
  </si>
  <si>
    <t>Груши.  Товарный сорт: Высший</t>
  </si>
  <si>
    <t>IV. Обоснование начальной (максимальной) цены гражданско-правового договора на поставку продуктов питания (фрукты, овощи) для дошкольных групп</t>
  </si>
  <si>
    <t>Коммерческое предложение вх. № 11  от 22 .04.2020 г.</t>
  </si>
  <si>
    <t>Коммерческое предложение вх. № 12  от 22 .04.2020 г.</t>
  </si>
  <si>
    <t>Коммерческое предложение вх. № 13  от 22 .04.2020 г.</t>
  </si>
  <si>
    <t>Клубника свежемороженая. Ягоды зрелые, целые, без трещин, цвет сохранен. Фасовка не более 5 кг. ГОСТ 33823-2016</t>
  </si>
  <si>
    <t>Клубника свежемороженая</t>
  </si>
  <si>
    <t>Лук репчатый. Товарный сорт: Первый. Цвет лука: желтый</t>
  </si>
  <si>
    <t>Джем фруктовый. Вид продукта по способу обработки: Не стерилизованный - джем-полуфабрикат. Вид сырья: абрикос. Продукт обагощен витаминами: нет.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</si>
</sst>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2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wrapText="1"/>
    </xf>
    <xf numFmtId="0" fontId="0" fillId="2" borderId="0" xfId="0" applyFont="1" applyFill="1"/>
    <xf numFmtId="164" fontId="0" fillId="2" borderId="0" xfId="0" applyNumberFormat="1" applyFill="1"/>
    <xf numFmtId="164" fontId="11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abSelected="1" topLeftCell="A25" zoomScale="90" zoomScaleNormal="90" workbookViewId="0">
      <selection activeCell="N47" sqref="N47"/>
    </sheetView>
  </sheetViews>
  <sheetFormatPr defaultRowHeight="15" x14ac:dyDescent="0.25"/>
  <cols>
    <col min="1" max="1" width="6" style="22" customWidth="1"/>
    <col min="2" max="2" width="13.5703125" style="35" customWidth="1"/>
    <col min="3" max="3" width="65.28515625" style="40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1" width="9.140625" style="22"/>
    <col min="12" max="12" width="13.85546875" style="22" bestFit="1" customWidth="1"/>
    <col min="13" max="16384" width="9.140625" style="22"/>
  </cols>
  <sheetData>
    <row r="1" spans="1:10" ht="30.75" customHeight="1" x14ac:dyDescent="0.25">
      <c r="A1" s="57" t="s">
        <v>67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23" customFormat="1" ht="26.25" customHeight="1" x14ac:dyDescent="0.2">
      <c r="A2" s="58" t="s">
        <v>30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s="47" customFormat="1" x14ac:dyDescent="0.25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9.5" customHeight="1" x14ac:dyDescent="0.25">
      <c r="A4" s="60" t="s">
        <v>0</v>
      </c>
      <c r="B4" s="61" t="s">
        <v>9</v>
      </c>
      <c r="C4" s="61" t="s">
        <v>10</v>
      </c>
      <c r="D4" s="61" t="s">
        <v>11</v>
      </c>
      <c r="E4" s="61" t="s">
        <v>1</v>
      </c>
      <c r="F4" s="64" t="s">
        <v>2</v>
      </c>
      <c r="G4" s="65"/>
      <c r="H4" s="65"/>
      <c r="I4" s="62" t="s">
        <v>6</v>
      </c>
      <c r="J4" s="62" t="s">
        <v>7</v>
      </c>
    </row>
    <row r="5" spans="1:10" ht="25.5" customHeight="1" x14ac:dyDescent="0.25">
      <c r="A5" s="60"/>
      <c r="B5" s="62"/>
      <c r="C5" s="61"/>
      <c r="D5" s="61"/>
      <c r="E5" s="61"/>
      <c r="F5" s="42" t="s">
        <v>3</v>
      </c>
      <c r="G5" s="42" t="s">
        <v>4</v>
      </c>
      <c r="H5" s="42" t="s">
        <v>5</v>
      </c>
      <c r="I5" s="63"/>
      <c r="J5" s="63"/>
    </row>
    <row r="6" spans="1:10" ht="119.25" customHeight="1" x14ac:dyDescent="0.25">
      <c r="A6" s="10">
        <v>1</v>
      </c>
      <c r="B6" s="11" t="s">
        <v>31</v>
      </c>
      <c r="C6" s="45" t="s">
        <v>32</v>
      </c>
      <c r="D6" s="24" t="s">
        <v>29</v>
      </c>
      <c r="E6" s="25">
        <v>30</v>
      </c>
      <c r="F6" s="26">
        <v>250</v>
      </c>
      <c r="G6" s="26">
        <v>210</v>
      </c>
      <c r="H6" s="26">
        <v>165</v>
      </c>
      <c r="I6" s="27">
        <v>208.3</v>
      </c>
      <c r="J6" s="41"/>
    </row>
    <row r="7" spans="1:10" x14ac:dyDescent="0.25">
      <c r="A7" s="56" t="s">
        <v>12</v>
      </c>
      <c r="B7" s="56"/>
      <c r="C7" s="56"/>
      <c r="D7" s="56"/>
      <c r="E7" s="56"/>
      <c r="F7" s="56"/>
      <c r="G7" s="56"/>
      <c r="H7" s="56"/>
      <c r="I7" s="56"/>
      <c r="J7" s="49">
        <f>E6*I6</f>
        <v>6249</v>
      </c>
    </row>
    <row r="8" spans="1:10" ht="17.25" customHeight="1" x14ac:dyDescent="0.25">
      <c r="A8" s="10">
        <v>2</v>
      </c>
      <c r="B8" s="11" t="s">
        <v>33</v>
      </c>
      <c r="C8" s="46" t="s">
        <v>64</v>
      </c>
      <c r="D8" s="24" t="s">
        <v>29</v>
      </c>
      <c r="E8" s="25">
        <v>50</v>
      </c>
      <c r="F8" s="26">
        <v>300</v>
      </c>
      <c r="G8" s="26">
        <v>307</v>
      </c>
      <c r="H8" s="26">
        <v>285</v>
      </c>
      <c r="I8" s="27">
        <v>297.3</v>
      </c>
      <c r="J8" s="50"/>
    </row>
    <row r="9" spans="1:10" x14ac:dyDescent="0.25">
      <c r="A9" s="56" t="s">
        <v>12</v>
      </c>
      <c r="B9" s="56"/>
      <c r="C9" s="56"/>
      <c r="D9" s="56"/>
      <c r="E9" s="56"/>
      <c r="F9" s="56"/>
      <c r="G9" s="56"/>
      <c r="H9" s="56"/>
      <c r="I9" s="56"/>
      <c r="J9" s="49">
        <f>I8*E8</f>
        <v>14865</v>
      </c>
    </row>
    <row r="10" spans="1:10" ht="22.5" customHeight="1" x14ac:dyDescent="0.25">
      <c r="A10" s="10">
        <v>3</v>
      </c>
      <c r="B10" s="11" t="s">
        <v>34</v>
      </c>
      <c r="C10" s="44" t="s">
        <v>35</v>
      </c>
      <c r="D10" s="24" t="s">
        <v>29</v>
      </c>
      <c r="E10" s="25">
        <v>150</v>
      </c>
      <c r="F10" s="26">
        <v>200</v>
      </c>
      <c r="G10" s="26">
        <v>207</v>
      </c>
      <c r="H10" s="26">
        <v>160</v>
      </c>
      <c r="I10" s="27">
        <f>(F10+G10+H10)/3</f>
        <v>189</v>
      </c>
      <c r="J10" s="50"/>
    </row>
    <row r="11" spans="1:10" ht="14.25" customHeight="1" x14ac:dyDescent="0.25">
      <c r="A11" s="56" t="s">
        <v>12</v>
      </c>
      <c r="B11" s="56"/>
      <c r="C11" s="56"/>
      <c r="D11" s="56"/>
      <c r="E11" s="56"/>
      <c r="F11" s="56"/>
      <c r="G11" s="56"/>
      <c r="H11" s="56"/>
      <c r="I11" s="56"/>
      <c r="J11" s="49">
        <f>I10*E10</f>
        <v>28350</v>
      </c>
    </row>
    <row r="12" spans="1:10" ht="18" customHeight="1" x14ac:dyDescent="0.25">
      <c r="A12" s="10">
        <v>4</v>
      </c>
      <c r="B12" s="11" t="s">
        <v>36</v>
      </c>
      <c r="C12" s="44" t="s">
        <v>65</v>
      </c>
      <c r="D12" s="24" t="s">
        <v>29</v>
      </c>
      <c r="E12" s="25">
        <v>20</v>
      </c>
      <c r="F12" s="26">
        <v>200</v>
      </c>
      <c r="G12" s="26">
        <v>207</v>
      </c>
      <c r="H12" s="26">
        <v>160</v>
      </c>
      <c r="I12" s="27">
        <f>(F12+G12+H12)/3</f>
        <v>189</v>
      </c>
      <c r="J12" s="50"/>
    </row>
    <row r="13" spans="1:10" ht="14.25" customHeight="1" x14ac:dyDescent="0.25">
      <c r="A13" s="56" t="s">
        <v>12</v>
      </c>
      <c r="B13" s="56"/>
      <c r="C13" s="56"/>
      <c r="D13" s="56"/>
      <c r="E13" s="56"/>
      <c r="F13" s="56"/>
      <c r="G13" s="56"/>
      <c r="H13" s="56"/>
      <c r="I13" s="56"/>
      <c r="J13" s="49">
        <f>I12*E12</f>
        <v>3780</v>
      </c>
    </row>
    <row r="14" spans="1:10" ht="27.75" customHeight="1" x14ac:dyDescent="0.25">
      <c r="A14" s="10">
        <v>5</v>
      </c>
      <c r="B14" s="11" t="s">
        <v>37</v>
      </c>
      <c r="C14" s="44" t="s">
        <v>66</v>
      </c>
      <c r="D14" s="24" t="s">
        <v>29</v>
      </c>
      <c r="E14" s="25">
        <v>100</v>
      </c>
      <c r="F14" s="26">
        <v>200</v>
      </c>
      <c r="G14" s="26">
        <v>207</v>
      </c>
      <c r="H14" s="26">
        <v>170</v>
      </c>
      <c r="I14" s="27">
        <v>192.3</v>
      </c>
      <c r="J14" s="50"/>
    </row>
    <row r="15" spans="1:10" ht="14.25" customHeight="1" x14ac:dyDescent="0.25">
      <c r="A15" s="56" t="s">
        <v>12</v>
      </c>
      <c r="B15" s="56"/>
      <c r="C15" s="56"/>
      <c r="D15" s="56"/>
      <c r="E15" s="56"/>
      <c r="F15" s="56"/>
      <c r="G15" s="56"/>
      <c r="H15" s="56"/>
      <c r="I15" s="56"/>
      <c r="J15" s="49">
        <f>I14*E14</f>
        <v>19230</v>
      </c>
    </row>
    <row r="16" spans="1:10" ht="18" customHeight="1" x14ac:dyDescent="0.25">
      <c r="A16" s="10">
        <v>6</v>
      </c>
      <c r="B16" s="11" t="s">
        <v>38</v>
      </c>
      <c r="C16" s="44" t="s">
        <v>39</v>
      </c>
      <c r="D16" s="24" t="s">
        <v>29</v>
      </c>
      <c r="E16" s="25">
        <v>100</v>
      </c>
      <c r="F16" s="26">
        <v>150</v>
      </c>
      <c r="G16" s="26">
        <v>157</v>
      </c>
      <c r="H16" s="26">
        <v>120</v>
      </c>
      <c r="I16" s="27">
        <v>142.30000000000001</v>
      </c>
      <c r="J16" s="50"/>
    </row>
    <row r="17" spans="1:10" ht="14.25" customHeight="1" x14ac:dyDescent="0.25">
      <c r="A17" s="56" t="s">
        <v>12</v>
      </c>
      <c r="B17" s="56"/>
      <c r="C17" s="56"/>
      <c r="D17" s="56"/>
      <c r="E17" s="56"/>
      <c r="F17" s="56"/>
      <c r="G17" s="56"/>
      <c r="H17" s="56"/>
      <c r="I17" s="56"/>
      <c r="J17" s="49">
        <f>I16*E16</f>
        <v>14230.000000000002</v>
      </c>
    </row>
    <row r="18" spans="1:10" ht="18" customHeight="1" x14ac:dyDescent="0.25">
      <c r="A18" s="10">
        <v>7</v>
      </c>
      <c r="B18" s="11" t="s">
        <v>40</v>
      </c>
      <c r="C18" s="44" t="s">
        <v>41</v>
      </c>
      <c r="D18" s="24" t="s">
        <v>29</v>
      </c>
      <c r="E18" s="25">
        <v>10</v>
      </c>
      <c r="F18" s="26">
        <v>230</v>
      </c>
      <c r="G18" s="26">
        <v>237</v>
      </c>
      <c r="H18" s="26">
        <v>190</v>
      </c>
      <c r="I18" s="27">
        <f>(F18+G18+H18)/3</f>
        <v>219</v>
      </c>
      <c r="J18" s="50"/>
    </row>
    <row r="19" spans="1:10" ht="14.25" customHeight="1" x14ac:dyDescent="0.25">
      <c r="A19" s="56" t="s">
        <v>12</v>
      </c>
      <c r="B19" s="56"/>
      <c r="C19" s="56"/>
      <c r="D19" s="56"/>
      <c r="E19" s="56"/>
      <c r="F19" s="56"/>
      <c r="G19" s="56"/>
      <c r="H19" s="56"/>
      <c r="I19" s="56"/>
      <c r="J19" s="49">
        <f>I18*E18</f>
        <v>2190</v>
      </c>
    </row>
    <row r="20" spans="1:10" ht="30" customHeight="1" x14ac:dyDescent="0.25">
      <c r="A20" s="10">
        <v>8</v>
      </c>
      <c r="B20" s="11" t="s">
        <v>42</v>
      </c>
      <c r="C20" s="44" t="s">
        <v>43</v>
      </c>
      <c r="D20" s="24" t="s">
        <v>29</v>
      </c>
      <c r="E20" s="25">
        <v>3.5</v>
      </c>
      <c r="F20" s="26">
        <v>250</v>
      </c>
      <c r="G20" s="26">
        <v>257</v>
      </c>
      <c r="H20" s="26">
        <v>210</v>
      </c>
      <c r="I20" s="27">
        <f>(F20+G20+H20)/3</f>
        <v>239</v>
      </c>
      <c r="J20" s="50"/>
    </row>
    <row r="21" spans="1:10" ht="14.25" customHeight="1" x14ac:dyDescent="0.25">
      <c r="A21" s="56" t="s">
        <v>12</v>
      </c>
      <c r="B21" s="56"/>
      <c r="C21" s="56"/>
      <c r="D21" s="56"/>
      <c r="E21" s="56"/>
      <c r="F21" s="56"/>
      <c r="G21" s="56"/>
      <c r="H21" s="56"/>
      <c r="I21" s="56"/>
      <c r="J21" s="49">
        <f>I20*E20</f>
        <v>836.5</v>
      </c>
    </row>
    <row r="22" spans="1:10" ht="18" customHeight="1" x14ac:dyDescent="0.25">
      <c r="A22" s="10">
        <v>9</v>
      </c>
      <c r="B22" s="11" t="s">
        <v>44</v>
      </c>
      <c r="C22" s="44" t="s">
        <v>45</v>
      </c>
      <c r="D22" s="24" t="s">
        <v>29</v>
      </c>
      <c r="E22" s="25">
        <v>100</v>
      </c>
      <c r="F22" s="26">
        <v>150</v>
      </c>
      <c r="G22" s="26">
        <v>257</v>
      </c>
      <c r="H22" s="26">
        <v>210</v>
      </c>
      <c r="I22" s="27">
        <v>205.7</v>
      </c>
      <c r="J22" s="50"/>
    </row>
    <row r="23" spans="1:10" ht="14.25" customHeight="1" x14ac:dyDescent="0.25">
      <c r="A23" s="56" t="s">
        <v>12</v>
      </c>
      <c r="B23" s="56"/>
      <c r="C23" s="56"/>
      <c r="D23" s="56"/>
      <c r="E23" s="56"/>
      <c r="F23" s="56"/>
      <c r="G23" s="56"/>
      <c r="H23" s="56"/>
      <c r="I23" s="56"/>
      <c r="J23" s="49">
        <f>I22*E22</f>
        <v>20570</v>
      </c>
    </row>
    <row r="24" spans="1:10" ht="31.5" customHeight="1" x14ac:dyDescent="0.25">
      <c r="A24" s="10">
        <v>10</v>
      </c>
      <c r="B24" s="11" t="s">
        <v>72</v>
      </c>
      <c r="C24" s="44" t="s">
        <v>71</v>
      </c>
      <c r="D24" s="24" t="s">
        <v>29</v>
      </c>
      <c r="E24" s="25">
        <v>15</v>
      </c>
      <c r="F24" s="26">
        <v>250</v>
      </c>
      <c r="G24" s="26">
        <v>257</v>
      </c>
      <c r="H24" s="26">
        <v>220</v>
      </c>
      <c r="I24" s="27">
        <v>242.3</v>
      </c>
      <c r="J24" s="50"/>
    </row>
    <row r="25" spans="1:10" ht="14.25" customHeight="1" x14ac:dyDescent="0.25">
      <c r="A25" s="56" t="s">
        <v>12</v>
      </c>
      <c r="B25" s="56"/>
      <c r="C25" s="56"/>
      <c r="D25" s="56"/>
      <c r="E25" s="56"/>
      <c r="F25" s="56"/>
      <c r="G25" s="56"/>
      <c r="H25" s="56"/>
      <c r="I25" s="56"/>
      <c r="J25" s="49">
        <f>I24*E24</f>
        <v>3634.5</v>
      </c>
    </row>
    <row r="26" spans="1:10" ht="27.75" customHeight="1" x14ac:dyDescent="0.25">
      <c r="A26" s="10">
        <v>11</v>
      </c>
      <c r="B26" s="11" t="s">
        <v>47</v>
      </c>
      <c r="C26" s="44" t="s">
        <v>48</v>
      </c>
      <c r="D26" s="24" t="s">
        <v>29</v>
      </c>
      <c r="E26" s="25">
        <v>20</v>
      </c>
      <c r="F26" s="26">
        <v>250</v>
      </c>
      <c r="G26" s="26">
        <v>257</v>
      </c>
      <c r="H26" s="26">
        <v>220</v>
      </c>
      <c r="I26" s="27">
        <v>242.3</v>
      </c>
      <c r="J26" s="50"/>
    </row>
    <row r="27" spans="1:10" ht="14.25" customHeight="1" x14ac:dyDescent="0.25">
      <c r="A27" s="56" t="s">
        <v>12</v>
      </c>
      <c r="B27" s="56"/>
      <c r="C27" s="56"/>
      <c r="D27" s="56"/>
      <c r="E27" s="56"/>
      <c r="F27" s="56"/>
      <c r="G27" s="56"/>
      <c r="H27" s="56"/>
      <c r="I27" s="56"/>
      <c r="J27" s="49">
        <f>I26*E26</f>
        <v>4846</v>
      </c>
    </row>
    <row r="28" spans="1:10" ht="28.5" customHeight="1" x14ac:dyDescent="0.25">
      <c r="A28" s="10">
        <v>12</v>
      </c>
      <c r="B28" s="11" t="s">
        <v>49</v>
      </c>
      <c r="C28" s="44" t="s">
        <v>50</v>
      </c>
      <c r="D28" s="24" t="s">
        <v>29</v>
      </c>
      <c r="E28" s="25">
        <v>25</v>
      </c>
      <c r="F28" s="26">
        <v>250</v>
      </c>
      <c r="G28" s="26">
        <v>257</v>
      </c>
      <c r="H28" s="26">
        <v>220</v>
      </c>
      <c r="I28" s="27">
        <v>242.3</v>
      </c>
      <c r="J28" s="50"/>
    </row>
    <row r="29" spans="1:10" ht="14.25" customHeight="1" x14ac:dyDescent="0.25">
      <c r="A29" s="56" t="s">
        <v>12</v>
      </c>
      <c r="B29" s="56"/>
      <c r="C29" s="56"/>
      <c r="D29" s="56"/>
      <c r="E29" s="56"/>
      <c r="F29" s="56"/>
      <c r="G29" s="56"/>
      <c r="H29" s="56"/>
      <c r="I29" s="56"/>
      <c r="J29" s="49">
        <f>I28*E28</f>
        <v>6057.5</v>
      </c>
    </row>
    <row r="30" spans="1:10" ht="28.5" customHeight="1" x14ac:dyDescent="0.25">
      <c r="A30" s="10">
        <v>13</v>
      </c>
      <c r="B30" s="11" t="s">
        <v>51</v>
      </c>
      <c r="C30" s="44" t="s">
        <v>52</v>
      </c>
      <c r="D30" s="24" t="s">
        <v>29</v>
      </c>
      <c r="E30" s="25">
        <v>30</v>
      </c>
      <c r="F30" s="26">
        <v>250</v>
      </c>
      <c r="G30" s="26">
        <v>257</v>
      </c>
      <c r="H30" s="26">
        <v>220</v>
      </c>
      <c r="I30" s="27">
        <v>242.3</v>
      </c>
      <c r="J30" s="50"/>
    </row>
    <row r="31" spans="1:10" ht="14.25" customHeight="1" x14ac:dyDescent="0.25">
      <c r="A31" s="56" t="s">
        <v>12</v>
      </c>
      <c r="B31" s="56"/>
      <c r="C31" s="56"/>
      <c r="D31" s="56"/>
      <c r="E31" s="56"/>
      <c r="F31" s="56"/>
      <c r="G31" s="56"/>
      <c r="H31" s="56"/>
      <c r="I31" s="56"/>
      <c r="J31" s="49">
        <f>I30*E30</f>
        <v>7269</v>
      </c>
    </row>
    <row r="32" spans="1:10" ht="33" customHeight="1" x14ac:dyDescent="0.25">
      <c r="A32" s="10">
        <v>14</v>
      </c>
      <c r="B32" s="11" t="s">
        <v>46</v>
      </c>
      <c r="C32" s="44" t="s">
        <v>53</v>
      </c>
      <c r="D32" s="24" t="s">
        <v>29</v>
      </c>
      <c r="E32" s="25">
        <v>650</v>
      </c>
      <c r="F32" s="26">
        <v>40</v>
      </c>
      <c r="G32" s="26">
        <v>42</v>
      </c>
      <c r="H32" s="26">
        <v>26</v>
      </c>
      <c r="I32" s="27">
        <f>(F32+G32+H32)/3</f>
        <v>36</v>
      </c>
      <c r="J32" s="50"/>
    </row>
    <row r="33" spans="1:12" ht="14.25" customHeight="1" x14ac:dyDescent="0.25">
      <c r="A33" s="56" t="s">
        <v>12</v>
      </c>
      <c r="B33" s="56"/>
      <c r="C33" s="56"/>
      <c r="D33" s="56"/>
      <c r="E33" s="56"/>
      <c r="F33" s="56"/>
      <c r="G33" s="56"/>
      <c r="H33" s="56"/>
      <c r="I33" s="56"/>
      <c r="J33" s="49">
        <f>I32*E32</f>
        <v>23400</v>
      </c>
    </row>
    <row r="34" spans="1:12" ht="18" customHeight="1" x14ac:dyDescent="0.25">
      <c r="A34" s="10">
        <v>15</v>
      </c>
      <c r="B34" s="11" t="s">
        <v>54</v>
      </c>
      <c r="C34" s="44" t="s">
        <v>73</v>
      </c>
      <c r="D34" s="24" t="s">
        <v>29</v>
      </c>
      <c r="E34" s="25">
        <v>400</v>
      </c>
      <c r="F34" s="26">
        <v>40</v>
      </c>
      <c r="G34" s="26">
        <v>42</v>
      </c>
      <c r="H34" s="26">
        <v>26</v>
      </c>
      <c r="I34" s="27">
        <f>(F34+G34+H34)/3</f>
        <v>36</v>
      </c>
      <c r="J34" s="50"/>
    </row>
    <row r="35" spans="1:12" ht="14.25" customHeight="1" x14ac:dyDescent="0.25">
      <c r="A35" s="56" t="s">
        <v>12</v>
      </c>
      <c r="B35" s="56"/>
      <c r="C35" s="56"/>
      <c r="D35" s="56"/>
      <c r="E35" s="56"/>
      <c r="F35" s="56"/>
      <c r="G35" s="56"/>
      <c r="H35" s="56"/>
      <c r="I35" s="56"/>
      <c r="J35" s="49">
        <f>I34*E34</f>
        <v>14400</v>
      </c>
    </row>
    <row r="36" spans="1:12" ht="30.75" customHeight="1" x14ac:dyDescent="0.25">
      <c r="A36" s="10">
        <v>16</v>
      </c>
      <c r="B36" s="11" t="s">
        <v>55</v>
      </c>
      <c r="C36" s="44" t="s">
        <v>61</v>
      </c>
      <c r="D36" s="24" t="s">
        <v>29</v>
      </c>
      <c r="E36" s="25">
        <v>550</v>
      </c>
      <c r="F36" s="26">
        <v>35</v>
      </c>
      <c r="G36" s="26">
        <v>42</v>
      </c>
      <c r="H36" s="26">
        <v>26</v>
      </c>
      <c r="I36" s="27">
        <v>34.299999999999997</v>
      </c>
      <c r="J36" s="50"/>
    </row>
    <row r="37" spans="1:12" ht="14.25" customHeight="1" x14ac:dyDescent="0.25">
      <c r="A37" s="56" t="s">
        <v>12</v>
      </c>
      <c r="B37" s="56"/>
      <c r="C37" s="56"/>
      <c r="D37" s="56"/>
      <c r="E37" s="56"/>
      <c r="F37" s="56"/>
      <c r="G37" s="56"/>
      <c r="H37" s="56"/>
      <c r="I37" s="56"/>
      <c r="J37" s="49">
        <f>I36*E36</f>
        <v>18865</v>
      </c>
    </row>
    <row r="38" spans="1:12" ht="35.25" customHeight="1" x14ac:dyDescent="0.25">
      <c r="A38" s="10">
        <v>17</v>
      </c>
      <c r="B38" s="11" t="s">
        <v>56</v>
      </c>
      <c r="C38" s="44" t="s">
        <v>57</v>
      </c>
      <c r="D38" s="24" t="s">
        <v>29</v>
      </c>
      <c r="E38" s="25">
        <v>300</v>
      </c>
      <c r="F38" s="26">
        <v>30</v>
      </c>
      <c r="G38" s="26">
        <v>42</v>
      </c>
      <c r="H38" s="26">
        <v>26</v>
      </c>
      <c r="I38" s="27">
        <v>32.700000000000003</v>
      </c>
      <c r="J38" s="50"/>
    </row>
    <row r="39" spans="1:12" ht="14.25" customHeight="1" x14ac:dyDescent="0.25">
      <c r="A39" s="56" t="s">
        <v>12</v>
      </c>
      <c r="B39" s="56"/>
      <c r="C39" s="56"/>
      <c r="D39" s="56"/>
      <c r="E39" s="56"/>
      <c r="F39" s="56"/>
      <c r="G39" s="56"/>
      <c r="H39" s="56"/>
      <c r="I39" s="56"/>
      <c r="J39" s="49">
        <f>I38*E38</f>
        <v>9810</v>
      </c>
    </row>
    <row r="40" spans="1:12" ht="30" customHeight="1" x14ac:dyDescent="0.25">
      <c r="A40" s="10">
        <v>18</v>
      </c>
      <c r="B40" s="11" t="s">
        <v>63</v>
      </c>
      <c r="C40" s="44" t="s">
        <v>62</v>
      </c>
      <c r="D40" s="24" t="s">
        <v>29</v>
      </c>
      <c r="E40" s="25">
        <v>2100</v>
      </c>
      <c r="F40" s="26">
        <v>40</v>
      </c>
      <c r="G40" s="26">
        <v>42</v>
      </c>
      <c r="H40" s="26">
        <v>26</v>
      </c>
      <c r="I40" s="27">
        <f>(F40+G40+H40)/3</f>
        <v>36</v>
      </c>
      <c r="J40" s="50"/>
    </row>
    <row r="41" spans="1:12" ht="14.25" customHeight="1" x14ac:dyDescent="0.25">
      <c r="A41" s="56" t="s">
        <v>12</v>
      </c>
      <c r="B41" s="56"/>
      <c r="C41" s="56"/>
      <c r="D41" s="56"/>
      <c r="E41" s="56"/>
      <c r="F41" s="56"/>
      <c r="G41" s="56"/>
      <c r="H41" s="56"/>
      <c r="I41" s="56"/>
      <c r="J41" s="49">
        <f>I40*E40</f>
        <v>75600</v>
      </c>
    </row>
    <row r="42" spans="1:12" ht="18" customHeight="1" x14ac:dyDescent="0.25">
      <c r="A42" s="10">
        <v>19</v>
      </c>
      <c r="B42" s="11" t="s">
        <v>58</v>
      </c>
      <c r="C42" s="44" t="s">
        <v>59</v>
      </c>
      <c r="D42" s="24" t="s">
        <v>29</v>
      </c>
      <c r="E42" s="25">
        <v>400</v>
      </c>
      <c r="F42" s="26">
        <v>140</v>
      </c>
      <c r="G42" s="26">
        <v>147</v>
      </c>
      <c r="H42" s="26">
        <v>95</v>
      </c>
      <c r="I42" s="27">
        <v>127.3</v>
      </c>
      <c r="J42" s="50"/>
    </row>
    <row r="43" spans="1:12" ht="14.25" customHeight="1" x14ac:dyDescent="0.25">
      <c r="A43" s="56" t="s">
        <v>12</v>
      </c>
      <c r="B43" s="56"/>
      <c r="C43" s="56"/>
      <c r="D43" s="56"/>
      <c r="E43" s="56"/>
      <c r="F43" s="56"/>
      <c r="G43" s="56"/>
      <c r="H43" s="56"/>
      <c r="I43" s="56"/>
      <c r="J43" s="49">
        <f>I42*E42</f>
        <v>50920</v>
      </c>
    </row>
    <row r="44" spans="1:12" ht="28.5" customHeight="1" x14ac:dyDescent="0.25">
      <c r="A44" s="10">
        <v>20</v>
      </c>
      <c r="B44" s="11" t="s">
        <v>60</v>
      </c>
      <c r="C44" s="44" t="s">
        <v>74</v>
      </c>
      <c r="D44" s="24" t="s">
        <v>29</v>
      </c>
      <c r="E44" s="25">
        <v>50</v>
      </c>
      <c r="F44" s="26">
        <v>100</v>
      </c>
      <c r="G44" s="26">
        <v>85</v>
      </c>
      <c r="H44" s="26">
        <v>120</v>
      </c>
      <c r="I44" s="27">
        <v>101.6</v>
      </c>
      <c r="J44" s="50"/>
    </row>
    <row r="45" spans="1:12" ht="14.25" customHeight="1" x14ac:dyDescent="0.25">
      <c r="A45" s="56" t="s">
        <v>12</v>
      </c>
      <c r="B45" s="56"/>
      <c r="C45" s="56"/>
      <c r="D45" s="56"/>
      <c r="E45" s="56"/>
      <c r="F45" s="56"/>
      <c r="G45" s="56"/>
      <c r="H45" s="56"/>
      <c r="I45" s="56"/>
      <c r="J45" s="49">
        <f>I44*E44</f>
        <v>5080</v>
      </c>
    </row>
    <row r="46" spans="1:12" x14ac:dyDescent="0.25">
      <c r="A46" s="52" t="s">
        <v>15</v>
      </c>
      <c r="B46" s="53"/>
      <c r="C46" s="53"/>
      <c r="D46" s="53"/>
      <c r="E46" s="53"/>
      <c r="F46" s="53"/>
      <c r="G46" s="53"/>
      <c r="H46" s="53"/>
      <c r="I46" s="54"/>
      <c r="J46" s="36">
        <f>J7+J9+J11+J13+J15+J17+J19+J21+J23+J25+J27+J29+J31+J33+J35+J37+J39+J41+J43+J45</f>
        <v>330182.5</v>
      </c>
    </row>
    <row r="47" spans="1:12" x14ac:dyDescent="0.25">
      <c r="A47" s="28"/>
      <c r="B47" s="32"/>
      <c r="C47" s="37"/>
      <c r="D47" s="28"/>
      <c r="E47" s="28"/>
      <c r="F47" s="28"/>
      <c r="G47" s="28"/>
      <c r="H47" s="28"/>
      <c r="I47" s="28"/>
      <c r="J47" s="28"/>
      <c r="L47" s="48"/>
    </row>
    <row r="48" spans="1:12" ht="15.75" x14ac:dyDescent="0.25">
      <c r="A48" s="29">
        <v>1</v>
      </c>
      <c r="B48" s="55" t="s">
        <v>68</v>
      </c>
      <c r="C48" s="55"/>
      <c r="D48" s="55"/>
      <c r="E48" s="55"/>
      <c r="F48" s="55"/>
      <c r="G48" s="55"/>
      <c r="H48" s="55"/>
      <c r="I48" s="55"/>
      <c r="J48" s="55"/>
    </row>
    <row r="49" spans="1:10" ht="15.75" customHeight="1" x14ac:dyDescent="0.25">
      <c r="A49" s="29">
        <v>2</v>
      </c>
      <c r="B49" s="55" t="s">
        <v>69</v>
      </c>
      <c r="C49" s="55"/>
      <c r="D49" s="55"/>
      <c r="E49" s="55"/>
      <c r="F49" s="55"/>
      <c r="G49" s="55"/>
      <c r="H49" s="55"/>
      <c r="I49" s="55"/>
      <c r="J49" s="55"/>
    </row>
    <row r="50" spans="1:10" ht="15.75" customHeight="1" x14ac:dyDescent="0.25">
      <c r="A50" s="29">
        <v>3</v>
      </c>
      <c r="B50" s="55" t="s">
        <v>70</v>
      </c>
      <c r="C50" s="55"/>
      <c r="D50" s="55"/>
      <c r="E50" s="55"/>
      <c r="F50" s="55"/>
      <c r="G50" s="55"/>
      <c r="H50" s="55"/>
      <c r="I50" s="55"/>
      <c r="J50" s="55"/>
    </row>
    <row r="51" spans="1:10" ht="15.75" x14ac:dyDescent="0.25">
      <c r="A51" s="29"/>
      <c r="B51" s="51"/>
      <c r="C51" s="51"/>
      <c r="D51" s="51"/>
      <c r="E51" s="51"/>
      <c r="F51" s="51"/>
      <c r="G51" s="51"/>
      <c r="H51" s="51"/>
      <c r="I51" s="51"/>
      <c r="J51" s="51"/>
    </row>
    <row r="52" spans="1:10" ht="15.75" x14ac:dyDescent="0.25">
      <c r="A52" s="29"/>
      <c r="B52" s="51"/>
      <c r="C52" s="51"/>
      <c r="D52" s="51"/>
      <c r="E52" s="51"/>
      <c r="F52" s="43"/>
      <c r="G52" s="43"/>
      <c r="H52" s="43"/>
      <c r="I52" s="43"/>
      <c r="J52" s="43"/>
    </row>
    <row r="53" spans="1:10" ht="15.75" x14ac:dyDescent="0.25">
      <c r="A53" s="29"/>
      <c r="B53" s="43"/>
      <c r="C53" s="43"/>
      <c r="D53" s="43"/>
      <c r="E53" s="43"/>
      <c r="F53" s="43"/>
      <c r="G53" s="43"/>
      <c r="H53" s="43"/>
      <c r="I53" s="43"/>
      <c r="J53" s="43"/>
    </row>
    <row r="54" spans="1:10" ht="15.75" x14ac:dyDescent="0.25">
      <c r="A54" s="30" t="s">
        <v>19</v>
      </c>
      <c r="B54" s="33"/>
      <c r="C54" s="38"/>
      <c r="D54" s="31"/>
      <c r="E54" s="31"/>
      <c r="F54" s="31"/>
      <c r="G54" s="31"/>
      <c r="H54" s="31"/>
      <c r="I54" s="31"/>
      <c r="J54" s="31"/>
    </row>
    <row r="55" spans="1:10" ht="15.75" x14ac:dyDescent="0.25">
      <c r="A55" s="30" t="s">
        <v>8</v>
      </c>
      <c r="B55" s="33"/>
      <c r="C55" s="39"/>
      <c r="D55" s="30"/>
      <c r="E55" s="30"/>
      <c r="F55" s="30"/>
      <c r="G55" s="30"/>
      <c r="H55" s="30"/>
      <c r="I55" s="31"/>
      <c r="J55" s="31"/>
    </row>
    <row r="56" spans="1:10" x14ac:dyDescent="0.25">
      <c r="A56" s="31"/>
      <c r="B56" s="34"/>
      <c r="C56" s="38"/>
      <c r="D56" s="31"/>
      <c r="E56" s="31"/>
      <c r="F56" s="31"/>
      <c r="G56" s="31"/>
      <c r="H56" s="31"/>
      <c r="I56" s="31"/>
      <c r="J56" s="31"/>
    </row>
    <row r="57" spans="1:10" x14ac:dyDescent="0.25">
      <c r="A57" s="31"/>
      <c r="B57" s="34"/>
      <c r="C57" s="38"/>
      <c r="D57" s="31"/>
      <c r="E57" s="31"/>
      <c r="F57" s="31"/>
      <c r="G57" s="31"/>
      <c r="H57" s="31"/>
      <c r="I57" s="31"/>
      <c r="J57" s="31"/>
    </row>
    <row r="58" spans="1:10" x14ac:dyDescent="0.25">
      <c r="A58" s="31"/>
      <c r="B58" s="34"/>
      <c r="C58" s="38"/>
      <c r="D58" s="31"/>
      <c r="E58" s="31"/>
      <c r="F58" s="31"/>
      <c r="G58" s="31"/>
      <c r="H58" s="31"/>
      <c r="I58" s="31"/>
      <c r="J58" s="31"/>
    </row>
    <row r="59" spans="1:10" x14ac:dyDescent="0.25">
      <c r="A59" s="31"/>
      <c r="B59" s="34"/>
      <c r="C59" s="38"/>
      <c r="D59" s="31"/>
      <c r="E59" s="31"/>
      <c r="F59" s="31"/>
      <c r="G59" s="31"/>
      <c r="H59" s="31"/>
      <c r="I59" s="31"/>
      <c r="J59" s="31"/>
    </row>
    <row r="60" spans="1:10" x14ac:dyDescent="0.25">
      <c r="A60" s="31"/>
      <c r="B60" s="34"/>
      <c r="C60" s="38"/>
      <c r="D60" s="31"/>
      <c r="E60" s="31"/>
      <c r="F60" s="31"/>
      <c r="G60" s="31"/>
      <c r="H60" s="31"/>
      <c r="I60" s="31"/>
      <c r="J60" s="31"/>
    </row>
    <row r="61" spans="1:10" x14ac:dyDescent="0.25">
      <c r="A61" s="31"/>
      <c r="B61" s="34"/>
      <c r="C61" s="38"/>
      <c r="D61" s="31"/>
      <c r="E61" s="31"/>
      <c r="F61" s="31"/>
      <c r="G61" s="31"/>
      <c r="H61" s="31"/>
      <c r="I61" s="31"/>
      <c r="J61" s="31"/>
    </row>
  </sheetData>
  <mergeCells count="37">
    <mergeCell ref="A37:I37"/>
    <mergeCell ref="A39:I39"/>
    <mergeCell ref="A41:I41"/>
    <mergeCell ref="A43:I43"/>
    <mergeCell ref="A45:I45"/>
    <mergeCell ref="A1:J1"/>
    <mergeCell ref="A2:J2"/>
    <mergeCell ref="A3:J3"/>
    <mergeCell ref="A4:A5"/>
    <mergeCell ref="B4:B5"/>
    <mergeCell ref="C4:C5"/>
    <mergeCell ref="D4:D5"/>
    <mergeCell ref="E4:E5"/>
    <mergeCell ref="I4:I5"/>
    <mergeCell ref="J4:J5"/>
    <mergeCell ref="F4:H4"/>
    <mergeCell ref="A7:I7"/>
    <mergeCell ref="A9:I9"/>
    <mergeCell ref="A11:I11"/>
    <mergeCell ref="B50:J50"/>
    <mergeCell ref="A13:I13"/>
    <mergeCell ref="A15:I15"/>
    <mergeCell ref="A17:I17"/>
    <mergeCell ref="A19:I19"/>
    <mergeCell ref="A21:I21"/>
    <mergeCell ref="A23:I23"/>
    <mergeCell ref="A25:I25"/>
    <mergeCell ref="A27:I27"/>
    <mergeCell ref="A29:I29"/>
    <mergeCell ref="A31:I31"/>
    <mergeCell ref="A33:I33"/>
    <mergeCell ref="A35:I35"/>
    <mergeCell ref="B51:J51"/>
    <mergeCell ref="B52:E52"/>
    <mergeCell ref="A46:I46"/>
    <mergeCell ref="B48:J48"/>
    <mergeCell ref="B49:J49"/>
  </mergeCells>
  <pageMargins left="0.23622047244094491" right="0.23622047244094491" top="0.74803149606299213" bottom="0.74803149606299213" header="0.31496062992125984" footer="0.31496062992125984"/>
  <pageSetup paperSize="9" scale="9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7" t="s">
        <v>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6" ht="28.5" customHeight="1" x14ac:dyDescent="0.25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8" t="s">
        <v>0</v>
      </c>
      <c r="B5" s="69" t="s">
        <v>9</v>
      </c>
      <c r="C5" s="69" t="s">
        <v>10</v>
      </c>
      <c r="D5" s="69" t="s">
        <v>11</v>
      </c>
      <c r="E5" s="69" t="s">
        <v>1</v>
      </c>
      <c r="F5" s="69" t="s">
        <v>2</v>
      </c>
      <c r="G5" s="69"/>
      <c r="H5" s="69"/>
      <c r="I5" s="69"/>
      <c r="J5" s="69"/>
      <c r="K5" s="69" t="s">
        <v>6</v>
      </c>
      <c r="L5" s="69" t="s">
        <v>7</v>
      </c>
    </row>
    <row r="6" spans="1:16" ht="25.5" customHeight="1" x14ac:dyDescent="0.25">
      <c r="A6" s="68"/>
      <c r="B6" s="69"/>
      <c r="C6" s="69"/>
      <c r="D6" s="69"/>
      <c r="E6" s="69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9"/>
      <c r="L6" s="69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0" t="s">
        <v>12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4">
        <f>K7*E7</f>
        <v>231000</v>
      </c>
    </row>
    <row r="9" spans="1:16" x14ac:dyDescent="0.25">
      <c r="A9" s="70" t="s">
        <v>15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6" t="s">
        <v>21</v>
      </c>
      <c r="C11" s="66"/>
      <c r="D11" s="66"/>
      <c r="E11" s="66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6" t="s">
        <v>22</v>
      </c>
      <c r="C12" s="66"/>
      <c r="D12" s="66"/>
      <c r="E12" s="66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6" t="s">
        <v>23</v>
      </c>
      <c r="C13" s="66"/>
      <c r="D13" s="66"/>
      <c r="E13" s="66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6" t="s">
        <v>24</v>
      </c>
      <c r="C14" s="66"/>
      <c r="D14" s="66"/>
      <c r="E14" s="66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сухофрукты</vt:lpstr>
      <vt:lpstr>Сад</vt:lpstr>
      <vt:lpstr>сухофрукты!Область_печати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2020-06-17T09:31:49Z</cp:lastPrinted>
  <dcterms:created xsi:type="dcterms:W3CDTF">2014-02-14T07:05:08Z</dcterms:created>
  <dcterms:modified xsi:type="dcterms:W3CDTF">2020-06-17T09:33:09Z</dcterms:modified>
</cp:coreProperties>
</file>