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Итого" sheetId="6" r:id="rId1"/>
  </sheets>
  <calcPr calcId="124519"/>
</workbook>
</file>

<file path=xl/calcChain.xml><?xml version="1.0" encoding="utf-8"?>
<calcChain xmlns="http://schemas.openxmlformats.org/spreadsheetml/2006/main">
  <c r="I9" i="6"/>
  <c r="I13"/>
  <c r="I11"/>
  <c r="I7"/>
  <c r="J14" l="1"/>
  <c r="J8"/>
  <c r="J10"/>
  <c r="J12"/>
  <c r="J15" l="1"/>
</calcChain>
</file>

<file path=xl/sharedStrings.xml><?xml version="1.0" encoding="utf-8"?>
<sst xmlns="http://schemas.openxmlformats.org/spreadsheetml/2006/main" count="42" uniqueCount="35">
  <si>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</si>
  <si>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</si>
  <si>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</si>
  <si>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</si>
  <si>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</si>
  <si>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</si>
  <si>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</si>
  <si>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</si>
  <si>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</si>
  <si>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</si>
  <si>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</si>
  <si>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</si>
  <si>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</si>
  <si>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</si>
  <si>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</si>
  <si>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</si>
  <si>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</si>
  <si>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</si>
  <si>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Исполнитель: Заведующий хозяйством (по закупкам)Акопова Т.А.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</si>
  <si>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</si>
  <si>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</si>
  <si>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</si>
  <si>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</si>
  <si>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</si>
  <si>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>Мясо говядины</t>
  </si>
  <si>
    <t>Мясо говядины,  бескостное мороженное:  полуфабрикат крупнокусковой,   без стабилизаторов и красителей, высшего сорта,  со сроком годности не более 6 месяцев. Куски весом в диапазоне не менее 2 кг и не более 5 кг. В соответствии ГОСТ Р 54754-2011, технический регламент ТР ТС 034/2013.</t>
  </si>
  <si>
    <t>Печень говяжье</t>
  </si>
  <si>
    <t>Печень говяжья, мороженая, коричневого и(или) светло-коричневого цвета, с неповрежденными оболочками светло-серого цвета, фасованная кусками в полиэтиленовые пленки в диапозоне не менее 3 кг и не более 5 кг, без признаков порчи, загрязнений, лимфатических узлов, крупных желчных протоков. В соответсвии с требованиями ГОСТ 31799-2012, ТР ТС 034/2013.</t>
  </si>
  <si>
    <t>Сайра</t>
  </si>
  <si>
    <t>Сайра, сорт - не ниже первого, вес не менее 220 гр. и не более 250 гр., вкус, свойственный консервам данного вида, без постороннего привкуса и горечи, куски и тушки рыбы целые, поперечный срез кусков и(или) порции рыбы ровный, бульон жидкий с  добавлением масла, внутренняя поверхность банок и крышек покрыта лаком и(или) эмалью, и(или) их смесью, упаковка без повреждений и без признаков бомбажа. ГОСТ 13865-2000</t>
  </si>
  <si>
    <t>шт.</t>
  </si>
  <si>
    <t>Филе куриной грудки</t>
  </si>
  <si>
    <t>ЧАСТЬ IV. Обоснование начальной (максимальной) цены договора на поставку продуктов питания (мясо)</t>
  </si>
  <si>
    <t xml:space="preserve">Итого: Начальная (максимальная) цена договора: 2 864 956 (два миллиона восемьсот шестьдесят четыре тысячи девятьсот пятьдесят шесть) рублей 15 копеек. </t>
  </si>
  <si>
    <t>Филе грудки- чистое, обязательное отсутствие видимых кровяных сгустков. Запах-свойственный свежему мясу птицы, внешний вид-от бледно-розового до розового, подкожный жир-бледно-желтый и(или) желтый. Транспортная и потребительская тара должна соответствовать санитарным  и гигиеническим нормам, защищена от пыли,   укладывается  филе только одного сорта и наименования, одной даты изготовления и одного ГОСТа упаковки.маркировка четкая и изготовлена из материала, который допускается для контакта с сырым мясом. Срок годности от 2 до 5 суток, остаточный срок годности продуктов должен быть не менее 80 %. ГОСТ 31962-2013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</si>
</sst>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6" xfId="0" applyFont="1" applyBorder="1"/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13" zoomScale="69" zoomScaleNormal="69" workbookViewId="0">
      <selection sqref="A1:K26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6.77734375" customWidth="1"/>
  </cols>
  <sheetData>
    <row r="1" spans="1:11" ht="36.75" customHeight="1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47" t="s">
        <v>0</v>
      </c>
      <c r="B2" s="47"/>
      <c r="C2" s="47"/>
      <c r="D2" s="47"/>
      <c r="E2" s="47"/>
      <c r="F2" s="47"/>
      <c r="G2" s="47"/>
      <c r="H2" s="1"/>
      <c r="I2" s="1"/>
      <c r="J2" s="1"/>
      <c r="K2" s="1"/>
    </row>
    <row r="3" spans="1:11">
      <c r="A3" s="48" t="s">
        <v>1</v>
      </c>
      <c r="B3" s="48"/>
      <c r="C3" s="48"/>
      <c r="D3" s="48"/>
      <c r="E3" s="48"/>
      <c r="F3" s="48"/>
      <c r="G3" s="19"/>
      <c r="H3" s="2"/>
      <c r="I3" s="2"/>
      <c r="J3" s="2"/>
      <c r="K3" s="2"/>
    </row>
    <row r="4" spans="1:11" ht="15.75" customHeight="1">
      <c r="A4" s="49" t="s">
        <v>2</v>
      </c>
      <c r="B4" s="49" t="s">
        <v>3</v>
      </c>
      <c r="C4" s="49" t="s">
        <v>4</v>
      </c>
      <c r="D4" s="33" t="s">
        <v>5</v>
      </c>
      <c r="E4" s="33" t="s">
        <v>6</v>
      </c>
      <c r="F4" s="50" t="s">
        <v>7</v>
      </c>
      <c r="G4" s="51"/>
      <c r="H4" s="52"/>
      <c r="I4" s="33" t="s">
        <v>8</v>
      </c>
      <c r="J4" s="33" t="s">
        <v>9</v>
      </c>
      <c r="K4" s="2"/>
    </row>
    <row r="5" spans="1:11">
      <c r="A5" s="49"/>
      <c r="B5" s="49"/>
      <c r="C5" s="49"/>
      <c r="D5" s="34"/>
      <c r="E5" s="34"/>
      <c r="F5" s="10" t="s">
        <v>10</v>
      </c>
      <c r="G5" s="10" t="s">
        <v>11</v>
      </c>
      <c r="H5" s="10" t="s">
        <v>12</v>
      </c>
      <c r="I5" s="34"/>
      <c r="J5" s="34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202.5" customHeight="1">
      <c r="A7" s="21">
        <v>1</v>
      </c>
      <c r="B7" s="26" t="s">
        <v>24</v>
      </c>
      <c r="C7" s="27" t="s">
        <v>25</v>
      </c>
      <c r="D7" s="28" t="s">
        <v>13</v>
      </c>
      <c r="E7" s="12">
        <v>3970</v>
      </c>
      <c r="F7" s="13">
        <v>450</v>
      </c>
      <c r="G7" s="13">
        <v>600</v>
      </c>
      <c r="H7" s="13">
        <v>470</v>
      </c>
      <c r="I7" s="23">
        <f>ROUND((F7+G7+H7)/3,2)</f>
        <v>506.67</v>
      </c>
      <c r="J7" s="13"/>
      <c r="K7" s="7"/>
    </row>
    <row r="8" spans="1:11" ht="19.2" customHeight="1">
      <c r="A8" s="35" t="s">
        <v>15</v>
      </c>
      <c r="B8" s="36"/>
      <c r="C8" s="36"/>
      <c r="D8" s="36"/>
      <c r="E8" s="36"/>
      <c r="F8" s="36"/>
      <c r="G8" s="36"/>
      <c r="H8" s="36"/>
      <c r="I8" s="37"/>
      <c r="J8" s="24">
        <f>I7*E7</f>
        <v>2011479.9000000001</v>
      </c>
      <c r="K8" s="7"/>
    </row>
    <row r="9" spans="1:11" ht="183" customHeight="1">
      <c r="A9" s="25">
        <v>2</v>
      </c>
      <c r="B9" s="26" t="s">
        <v>26</v>
      </c>
      <c r="C9" s="27" t="s">
        <v>27</v>
      </c>
      <c r="D9" s="28" t="s">
        <v>13</v>
      </c>
      <c r="E9" s="12">
        <v>595</v>
      </c>
      <c r="F9" s="13">
        <v>200</v>
      </c>
      <c r="G9" s="13">
        <v>300</v>
      </c>
      <c r="H9" s="13">
        <v>220</v>
      </c>
      <c r="I9" s="23">
        <f>ROUND((F9+G9+H9)/3,2)</f>
        <v>240</v>
      </c>
      <c r="J9" s="13"/>
      <c r="K9" s="7"/>
    </row>
    <row r="10" spans="1:11" ht="24.6" customHeight="1">
      <c r="A10" s="38" t="s">
        <v>16</v>
      </c>
      <c r="B10" s="39"/>
      <c r="C10" s="39"/>
      <c r="D10" s="39"/>
      <c r="E10" s="39"/>
      <c r="F10" s="39"/>
      <c r="G10" s="39"/>
      <c r="H10" s="39"/>
      <c r="I10" s="40"/>
      <c r="J10" s="24">
        <f>I9*E9</f>
        <v>142800</v>
      </c>
      <c r="K10" s="7"/>
    </row>
    <row r="11" spans="1:11" ht="183" customHeight="1">
      <c r="A11" s="22">
        <v>3</v>
      </c>
      <c r="B11" s="26" t="s">
        <v>28</v>
      </c>
      <c r="C11" s="27" t="s">
        <v>29</v>
      </c>
      <c r="D11" s="28" t="s">
        <v>30</v>
      </c>
      <c r="E11" s="12">
        <v>850</v>
      </c>
      <c r="F11" s="13">
        <v>65</v>
      </c>
      <c r="G11" s="13">
        <v>100</v>
      </c>
      <c r="H11" s="13">
        <v>80</v>
      </c>
      <c r="I11" s="23">
        <f>ROUND((F11+G11+H11)/3,2)</f>
        <v>81.67</v>
      </c>
      <c r="J11" s="13"/>
      <c r="K11" s="7"/>
    </row>
    <row r="12" spans="1:11" ht="24.6" customHeight="1">
      <c r="A12" s="38" t="s">
        <v>16</v>
      </c>
      <c r="B12" s="39"/>
      <c r="C12" s="39"/>
      <c r="D12" s="39"/>
      <c r="E12" s="39"/>
      <c r="F12" s="39"/>
      <c r="G12" s="39"/>
      <c r="H12" s="39"/>
      <c r="I12" s="40"/>
      <c r="J12" s="24">
        <f>I11*E11</f>
        <v>69419.5</v>
      </c>
      <c r="K12" s="7"/>
    </row>
    <row r="13" spans="1:11" ht="318.60000000000002" customHeight="1">
      <c r="A13" s="21">
        <v>4</v>
      </c>
      <c r="B13" s="26" t="s">
        <v>31</v>
      </c>
      <c r="C13" s="29" t="s">
        <v>34</v>
      </c>
      <c r="D13" s="30" t="s">
        <v>13</v>
      </c>
      <c r="E13" s="12">
        <v>2025</v>
      </c>
      <c r="F13" s="13">
        <v>250</v>
      </c>
      <c r="G13" s="13">
        <v>400</v>
      </c>
      <c r="H13" s="13">
        <v>300</v>
      </c>
      <c r="I13" s="23">
        <f>ROUND((F13+G13+H13)/3,2)</f>
        <v>316.67</v>
      </c>
      <c r="J13" s="13"/>
      <c r="K13" s="7"/>
    </row>
    <row r="14" spans="1:11" ht="24.6" customHeight="1">
      <c r="A14" s="38" t="s">
        <v>16</v>
      </c>
      <c r="B14" s="39"/>
      <c r="C14" s="39"/>
      <c r="D14" s="39"/>
      <c r="E14" s="39"/>
      <c r="F14" s="39"/>
      <c r="G14" s="39"/>
      <c r="H14" s="39"/>
      <c r="I14" s="40"/>
      <c r="J14" s="24">
        <f>I13*E13</f>
        <v>641256.75</v>
      </c>
      <c r="K14" s="7"/>
    </row>
    <row r="15" spans="1:11">
      <c r="A15" s="41" t="s">
        <v>14</v>
      </c>
      <c r="B15" s="42"/>
      <c r="C15" s="42"/>
      <c r="D15" s="42"/>
      <c r="E15" s="42"/>
      <c r="F15" s="42"/>
      <c r="G15" s="42"/>
      <c r="H15" s="42"/>
      <c r="I15" s="43"/>
      <c r="J15" s="14">
        <f>J8+J10+J12+J14</f>
        <v>2864956.1500000004</v>
      </c>
      <c r="K15" s="7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2"/>
    </row>
    <row r="17" spans="1:11" ht="36" customHeight="1">
      <c r="A17" s="44" t="s">
        <v>33</v>
      </c>
      <c r="B17" s="44"/>
      <c r="C17" s="44"/>
      <c r="D17" s="44"/>
      <c r="E17" s="44"/>
      <c r="F17" s="44"/>
      <c r="G17" s="44"/>
      <c r="H17" s="44"/>
      <c r="I17" s="44"/>
      <c r="J17" s="44"/>
      <c r="K17" s="2"/>
    </row>
    <row r="18" spans="1:11" s="3" customFormat="1" ht="18" hidden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9"/>
    </row>
    <row r="19" spans="1:11" s="4" customFormat="1" ht="15.75" customHeight="1">
      <c r="A19" s="15" t="s">
        <v>10</v>
      </c>
      <c r="B19" s="31" t="s">
        <v>20</v>
      </c>
      <c r="C19" s="45"/>
      <c r="D19" s="18"/>
      <c r="E19" s="18"/>
      <c r="F19" s="18"/>
      <c r="G19" s="18"/>
      <c r="H19" s="18"/>
      <c r="I19" s="18"/>
      <c r="J19" s="18"/>
      <c r="K19" s="9"/>
    </row>
    <row r="20" spans="1:11" s="4" customFormat="1" ht="14.4" customHeight="1">
      <c r="A20" s="15" t="s">
        <v>11</v>
      </c>
      <c r="B20" s="31" t="s">
        <v>21</v>
      </c>
      <c r="C20" s="32"/>
      <c r="D20" s="18"/>
      <c r="E20" s="18"/>
      <c r="F20" s="18"/>
      <c r="G20" s="18"/>
      <c r="H20" s="18"/>
      <c r="I20" s="18"/>
      <c r="J20" s="18"/>
      <c r="K20" s="5"/>
    </row>
    <row r="21" spans="1:11" s="4" customFormat="1" ht="14.4" customHeight="1">
      <c r="A21" s="16" t="s">
        <v>12</v>
      </c>
      <c r="B21" s="31" t="s">
        <v>22</v>
      </c>
      <c r="C21" s="32"/>
      <c r="D21" s="18"/>
      <c r="E21" s="18"/>
      <c r="F21" s="18"/>
      <c r="G21" s="18"/>
      <c r="H21" s="18"/>
      <c r="I21" s="18"/>
      <c r="J21" s="18"/>
      <c r="K21" s="5"/>
    </row>
    <row r="22" spans="1:11" s="4" customFormat="1">
      <c r="A22" s="17"/>
      <c r="B22" s="6" t="s">
        <v>19</v>
      </c>
      <c r="C22" s="17"/>
      <c r="D22" s="17"/>
      <c r="E22" s="17"/>
      <c r="F22" s="17"/>
      <c r="G22" s="17"/>
      <c r="H22" s="17"/>
      <c r="I22" s="17"/>
      <c r="J22" s="17"/>
      <c r="K22" s="5"/>
    </row>
    <row r="23" spans="1:11" s="4" customFormat="1">
      <c r="A23" s="17"/>
      <c r="B23" s="5" t="s">
        <v>17</v>
      </c>
      <c r="C23" s="6"/>
      <c r="D23" s="6"/>
      <c r="E23" s="17"/>
      <c r="F23" s="17"/>
      <c r="G23" s="17"/>
      <c r="H23" s="17"/>
      <c r="I23" s="17"/>
      <c r="J23" s="17"/>
      <c r="K23" s="9"/>
    </row>
    <row r="24" spans="1:11" s="4" customFormat="1">
      <c r="A24" s="17"/>
      <c r="B24" s="6" t="s">
        <v>18</v>
      </c>
      <c r="C24" s="6"/>
      <c r="D24" s="6"/>
      <c r="E24" s="17"/>
      <c r="F24" s="17"/>
      <c r="G24" s="17"/>
      <c r="H24" s="17"/>
      <c r="I24" s="17"/>
      <c r="J24" s="17"/>
      <c r="K24" s="9"/>
    </row>
    <row r="25" spans="1:11" s="4" customFormat="1">
      <c r="A25" s="17"/>
      <c r="B25" s="6" t="s">
        <v>23</v>
      </c>
      <c r="C25" s="6"/>
      <c r="D25" s="6"/>
      <c r="E25" s="17"/>
      <c r="F25" s="17"/>
      <c r="G25" s="17"/>
      <c r="H25" s="17"/>
      <c r="I25" s="17"/>
      <c r="J25" s="17"/>
      <c r="K25" s="9"/>
    </row>
    <row r="26" spans="1:11" s="4" customFormat="1">
      <c r="A26" s="2"/>
      <c r="B26" s="2"/>
      <c r="C26" s="2"/>
      <c r="D26" s="2"/>
      <c r="E26" s="2"/>
      <c r="F26" s="2"/>
      <c r="G26" s="2"/>
      <c r="H26" s="2"/>
      <c r="I26" s="2"/>
      <c r="J26" s="2"/>
      <c r="K26" s="9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20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B20:C20"/>
    <mergeCell ref="B21:C21"/>
    <mergeCell ref="J4:J5"/>
    <mergeCell ref="A8:I8"/>
    <mergeCell ref="A14:I14"/>
    <mergeCell ref="A15:I15"/>
    <mergeCell ref="A17:J17"/>
    <mergeCell ref="B19:C19"/>
    <mergeCell ref="A12:I12"/>
    <mergeCell ref="A10:I10"/>
  </mergeCells>
  <pageMargins left="0.70866141732283472" right="0.70866141732283472" top="0.74803149606299213" bottom="0.74803149606299213" header="0.31496062992125984" footer="0.31496062992125984"/>
  <pageSetup paperSize="9" scale="5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2018-11-29T16:21:52Z</dcterms:modified>
</cp:coreProperties>
</file>