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5" i="1" l="1"/>
  <c r="G11" i="1"/>
  <c r="H11" i="1" s="1"/>
  <c r="G14" i="1"/>
  <c r="H14" i="1" s="1"/>
  <c r="G13" i="1"/>
  <c r="H13" i="1" s="1"/>
  <c r="G12" i="1"/>
  <c r="H12" i="1" s="1"/>
  <c r="G10" i="1"/>
  <c r="H10" i="1" s="1"/>
  <c r="G9" i="1"/>
  <c r="H9" i="1" s="1"/>
  <c r="G8" i="1" l="1"/>
  <c r="H8" i="1" s="1"/>
</calcChain>
</file>

<file path=xl/sharedStrings.xml><?xml version="1.0" encoding="utf-8"?>
<sst xmlns="http://schemas.openxmlformats.org/spreadsheetml/2006/main" count="33" uniqueCount="27">
  <si>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</si>
  <si>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</si>
  <si>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</si>
  <si>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</si>
  <si>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</si>
  <si>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Наименование  услуги</t>
  </si>
  <si>
    <t>Единичные цены (тарифы), руб.</t>
  </si>
  <si>
    <t>Итого</t>
  </si>
  <si>
    <t>Коли-чество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</si>
  <si>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</si>
  <si>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</si>
  <si>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 xml:space="preserve">Единица измерения </t>
  </si>
  <si>
    <t>шт.</t>
  </si>
  <si>
    <t xml:space="preserve">Исполнитель: Гл. специалист  </t>
  </si>
  <si>
    <t xml:space="preserve">                                                Н.Б. Королева</t>
  </si>
  <si>
    <t>IV. Обоснование начальной (максимальной) цены  контракта на оказание услуг по изготовлению флагов.</t>
  </si>
  <si>
    <t>1*: К/п от 06.05.2021 № 9.05.2021</t>
  </si>
  <si>
    <t>2*: К/п от 06.05.2021 № 6/21</t>
  </si>
  <si>
    <t>3*: К/п от 06.05.2021 № 9</t>
  </si>
  <si>
    <t>Флаг города Югорска (100х150см) Интерьерный, двухслойное полотнище с дублированием основы. Материал: полиоксфорд, печать полноцвет, крепление карман.</t>
  </si>
  <si>
    <t>Флаг РФ (100х150см) Интерьерный, двухслойное полотнище с дублированием основы. Материал: полиоксфорд, печать полноцвет, крепление карман.</t>
  </si>
  <si>
    <t xml:space="preserve">Флаг Ханты-Мансийского автономного округа - Югры (100х150см) Интерьерный, двухслойное полотнище с дублированием основы. Материал: полиоксфорд, печать полноцвет, крепление карман.
</t>
  </si>
  <si>
    <t>85 200 (восемьдесят пять тысяч двести) рублей 00 копеек.</t>
  </si>
  <si>
    <t xml:space="preserve">Флагшток «сосна» темно коричневый с навершием пика. Размер: 100х150см. Флагшток напольный для одного полотнища из древесины с лаковым покрытием, состоит:
подставка (основание)- диаметр 330 мм;
древко: длина -2400 мм, диаметр-30 мм;
навершие каплевидной формы.
</t>
  </si>
  <si>
    <t xml:space="preserve">Флаг Российской Федерации (1350х900мм) для флагштока  100х150 см. 
Материал: полиэфирный шелк, печать полноцвет, усиленная стропа, люверсы для крепления - 3 шт.
</t>
  </si>
  <si>
    <t xml:space="preserve">Флаг Ханты-Мансийского автономного округа – Югры (1350х900мм) для флагштока100х150 см.
Материал: полиэфирный шелк, печать полноцвет, усиленная стропа, люверсы для крепления - 3 шт.
</t>
  </si>
  <si>
    <t xml:space="preserve">Флаг города Югорска (1350х900мм) для флагштока  100х150 см.
Материал: полиэфирный шелк, печать полноцвет, усиленная стропа, люверсы для крепления - 3 шт.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</si>
</sst>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5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2" fontId="5" fillId="0" borderId="0" xfId="0" quotePrefix="1" applyNumberFormat="1" applyFont="1" applyBorder="1" applyAlignment="1">
      <alignment horizontal="left"/>
    </xf>
    <xf numFmtId="2" fontId="4" fillId="0" borderId="0" xfId="0" applyNumberFormat="1" applyFont="1" applyBorder="1" applyAlignment="1"/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Border="1"/>
    <xf numFmtId="2" fontId="5" fillId="0" borderId="7" xfId="0" quotePrefix="1" applyNumberFormat="1" applyFont="1" applyBorder="1" applyAlignment="1"/>
    <xf numFmtId="4" fontId="9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sqref="A1:N22"/>
    </sheetView>
  </sheetViews>
  <sheetFormatPr defaultRowHeight="15" x14ac:dyDescent="0.25"/>
  <cols>
    <col min="1" max="1" width="47.5703125" customWidth="1"/>
    <col min="2" max="2" width="8.5703125" customWidth="1"/>
    <col min="3" max="3" width="11.7109375" customWidth="1"/>
    <col min="4" max="4" width="16.140625" customWidth="1"/>
    <col min="5" max="5" width="13.42578125" customWidth="1"/>
    <col min="6" max="6" width="12.7109375" customWidth="1"/>
    <col min="7" max="7" width="14.140625" customWidth="1"/>
    <col min="8" max="8" width="23.7109375" customWidth="1"/>
    <col min="9" max="9" width="6.5703125" customWidth="1"/>
    <col min="10" max="10" width="5.28515625" customWidth="1"/>
    <col min="11" max="11" width="6.7109375" hidden="1" customWidth="1"/>
    <col min="12" max="12" width="7.42578125" hidden="1" customWidth="1"/>
    <col min="13" max="13" width="17.140625" hidden="1" customWidth="1"/>
    <col min="14" max="14" width="16.5703125" style="1" hidden="1" customWidth="1"/>
    <col min="15" max="15" width="12.140625" customWidth="1"/>
    <col min="16" max="16" width="13.85546875" customWidth="1"/>
    <col min="17" max="17" width="15.42578125" customWidth="1"/>
  </cols>
  <sheetData>
    <row r="1" spans="1:18" ht="18" customHeight="1" x14ac:dyDescent="0.25">
      <c r="A1" s="25" t="s">
        <v>15</v>
      </c>
      <c r="B1" s="26"/>
      <c r="C1" s="26"/>
      <c r="D1" s="26"/>
      <c r="E1" s="26"/>
      <c r="F1" s="26"/>
      <c r="G1" s="26"/>
      <c r="H1" s="26"/>
      <c r="I1" s="24"/>
      <c r="J1" s="24"/>
      <c r="K1" s="24"/>
      <c r="L1" s="24"/>
      <c r="M1" s="24"/>
    </row>
    <row r="2" spans="1:18" ht="6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s="2" customFormat="1" ht="15.75" x14ac:dyDescent="0.25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"/>
    </row>
    <row r="4" spans="1:18" s="2" customFormat="1" ht="15.75" customHeight="1" thickBot="1" x14ac:dyDescent="0.3">
      <c r="A4" s="32"/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8" ht="60.75" customHeight="1" thickBot="1" x14ac:dyDescent="0.3">
      <c r="A5" s="27" t="s">
        <v>5</v>
      </c>
      <c r="B5" s="27" t="s">
        <v>8</v>
      </c>
      <c r="C5" s="27" t="s">
        <v>11</v>
      </c>
      <c r="D5" s="37" t="s">
        <v>6</v>
      </c>
      <c r="E5" s="38"/>
      <c r="F5" s="38"/>
      <c r="G5" s="39"/>
      <c r="H5" s="27" t="s">
        <v>10</v>
      </c>
      <c r="M5" s="23"/>
      <c r="N5"/>
    </row>
    <row r="6" spans="1:18" ht="54.75" customHeight="1" thickBot="1" x14ac:dyDescent="0.3">
      <c r="A6" s="28"/>
      <c r="B6" s="28"/>
      <c r="C6" s="28"/>
      <c r="D6" s="13" t="s">
        <v>0</v>
      </c>
      <c r="E6" s="13" t="s">
        <v>1</v>
      </c>
      <c r="F6" s="13" t="s">
        <v>2</v>
      </c>
      <c r="G6" s="13" t="s">
        <v>3</v>
      </c>
      <c r="H6" s="28"/>
      <c r="L6" s="1"/>
      <c r="M6" s="1"/>
      <c r="O6" s="1"/>
      <c r="P6" s="1"/>
      <c r="Q6" s="1"/>
      <c r="R6" s="1"/>
    </row>
    <row r="7" spans="1:18" ht="19.5" customHeight="1" thickBot="1" x14ac:dyDescent="0.3">
      <c r="A7" s="34"/>
      <c r="B7" s="35"/>
      <c r="C7" s="35"/>
      <c r="D7" s="35"/>
      <c r="E7" s="35"/>
      <c r="F7" s="35"/>
      <c r="G7" s="35"/>
      <c r="H7" s="36"/>
      <c r="L7" s="1"/>
      <c r="M7" s="9"/>
      <c r="N7" s="10"/>
      <c r="O7" s="10"/>
      <c r="P7" s="10"/>
      <c r="Q7" s="10"/>
      <c r="R7" s="1"/>
    </row>
    <row r="8" spans="1:18" ht="69" customHeight="1" thickBot="1" x14ac:dyDescent="0.3">
      <c r="A8" s="15" t="s">
        <v>20</v>
      </c>
      <c r="B8" s="14">
        <v>2</v>
      </c>
      <c r="C8" s="14" t="s">
        <v>12</v>
      </c>
      <c r="D8" s="20">
        <v>4600</v>
      </c>
      <c r="E8" s="20">
        <v>4700</v>
      </c>
      <c r="F8" s="20">
        <v>4500</v>
      </c>
      <c r="G8" s="20">
        <f>ROUND((D8+E8+F8)/3,2)</f>
        <v>4600</v>
      </c>
      <c r="H8" s="20">
        <f>G8*B8</f>
        <v>9200</v>
      </c>
      <c r="L8" s="1"/>
      <c r="M8" s="8"/>
      <c r="N8" s="9"/>
      <c r="O8" s="9"/>
      <c r="P8" s="9"/>
      <c r="Q8" s="9"/>
      <c r="R8" s="1"/>
    </row>
    <row r="9" spans="1:18" ht="101.25" customHeight="1" thickBot="1" x14ac:dyDescent="0.3">
      <c r="A9" s="15" t="s">
        <v>21</v>
      </c>
      <c r="B9" s="14">
        <v>2</v>
      </c>
      <c r="C9" s="14" t="s">
        <v>12</v>
      </c>
      <c r="D9" s="20">
        <v>4600</v>
      </c>
      <c r="E9" s="20">
        <v>4700</v>
      </c>
      <c r="F9" s="20">
        <v>4500</v>
      </c>
      <c r="G9" s="20">
        <f t="shared" ref="G9:G14" si="0">ROUND((D9+E9+F9)/3,2)</f>
        <v>4600</v>
      </c>
      <c r="H9" s="20">
        <f t="shared" ref="H9:H14" si="1">G9*B9</f>
        <v>9200</v>
      </c>
      <c r="L9" s="1"/>
      <c r="M9" s="8"/>
      <c r="N9" s="9"/>
      <c r="O9" s="9"/>
      <c r="P9" s="9"/>
      <c r="Q9" s="9"/>
      <c r="R9" s="1"/>
    </row>
    <row r="10" spans="1:18" ht="81.75" customHeight="1" thickBot="1" x14ac:dyDescent="0.3">
      <c r="A10" s="15" t="s">
        <v>19</v>
      </c>
      <c r="B10" s="14">
        <v>2</v>
      </c>
      <c r="C10" s="14" t="s">
        <v>12</v>
      </c>
      <c r="D10" s="20">
        <v>4600</v>
      </c>
      <c r="E10" s="20">
        <v>4700</v>
      </c>
      <c r="F10" s="20">
        <v>4500</v>
      </c>
      <c r="G10" s="20">
        <f t="shared" si="0"/>
        <v>4600</v>
      </c>
      <c r="H10" s="20">
        <f t="shared" si="1"/>
        <v>9200</v>
      </c>
      <c r="L10" s="1"/>
      <c r="M10" s="8"/>
      <c r="N10" s="9"/>
      <c r="O10" s="9"/>
      <c r="P10" s="9"/>
      <c r="Q10" s="9"/>
      <c r="R10" s="1"/>
    </row>
    <row r="11" spans="1:18" ht="141" customHeight="1" thickBot="1" x14ac:dyDescent="0.3">
      <c r="A11" s="15" t="s">
        <v>23</v>
      </c>
      <c r="B11" s="14">
        <v>3</v>
      </c>
      <c r="C11" s="14" t="s">
        <v>12</v>
      </c>
      <c r="D11" s="20">
        <v>8100</v>
      </c>
      <c r="E11" s="20">
        <v>8200</v>
      </c>
      <c r="F11" s="20">
        <v>8000</v>
      </c>
      <c r="G11" s="20">
        <f t="shared" ref="G11" si="2">ROUND((D11+E11+F11)/3,2)</f>
        <v>8100</v>
      </c>
      <c r="H11" s="20">
        <f t="shared" ref="H11" si="3">G11*B11</f>
        <v>24300</v>
      </c>
      <c r="L11" s="1"/>
      <c r="M11" s="8"/>
      <c r="N11" s="9"/>
      <c r="O11" s="9"/>
      <c r="P11" s="9"/>
      <c r="Q11" s="9"/>
      <c r="R11" s="1"/>
    </row>
    <row r="12" spans="1:18" ht="87.75" customHeight="1" thickBot="1" x14ac:dyDescent="0.3">
      <c r="A12" s="15" t="s">
        <v>24</v>
      </c>
      <c r="B12" s="14">
        <v>3</v>
      </c>
      <c r="C12" s="14" t="s">
        <v>12</v>
      </c>
      <c r="D12" s="20">
        <v>3700</v>
      </c>
      <c r="E12" s="20">
        <v>3750</v>
      </c>
      <c r="F12" s="20">
        <v>3650</v>
      </c>
      <c r="G12" s="20">
        <f t="shared" si="0"/>
        <v>3700</v>
      </c>
      <c r="H12" s="20">
        <f t="shared" si="1"/>
        <v>11100</v>
      </c>
      <c r="L12" s="1"/>
      <c r="M12" s="8"/>
      <c r="N12" s="9"/>
      <c r="O12" s="9"/>
      <c r="P12" s="9"/>
      <c r="Q12" s="9"/>
      <c r="R12" s="1"/>
    </row>
    <row r="13" spans="1:18" ht="119.25" customHeight="1" thickBot="1" x14ac:dyDescent="0.3">
      <c r="A13" s="15" t="s">
        <v>25</v>
      </c>
      <c r="B13" s="14">
        <v>3</v>
      </c>
      <c r="C13" s="14" t="s">
        <v>12</v>
      </c>
      <c r="D13" s="20">
        <v>3700</v>
      </c>
      <c r="E13" s="20">
        <v>3750</v>
      </c>
      <c r="F13" s="20">
        <v>3650</v>
      </c>
      <c r="G13" s="20">
        <f t="shared" si="0"/>
        <v>3700</v>
      </c>
      <c r="H13" s="20">
        <f t="shared" si="1"/>
        <v>11100</v>
      </c>
      <c r="L13" s="1"/>
      <c r="M13" s="8"/>
      <c r="N13" s="9"/>
      <c r="O13" s="9"/>
      <c r="P13" s="9"/>
      <c r="Q13" s="9"/>
      <c r="R13" s="1"/>
    </row>
    <row r="14" spans="1:18" ht="92.25" customHeight="1" thickBot="1" x14ac:dyDescent="0.3">
      <c r="A14" s="15" t="s">
        <v>26</v>
      </c>
      <c r="B14" s="14">
        <v>3</v>
      </c>
      <c r="C14" s="14" t="s">
        <v>12</v>
      </c>
      <c r="D14" s="20">
        <v>3700</v>
      </c>
      <c r="E14" s="20">
        <v>3750</v>
      </c>
      <c r="F14" s="20">
        <v>3650</v>
      </c>
      <c r="G14" s="20">
        <f t="shared" si="0"/>
        <v>3700</v>
      </c>
      <c r="H14" s="20">
        <f t="shared" si="1"/>
        <v>11100</v>
      </c>
      <c r="M14" s="8"/>
      <c r="N14" s="9"/>
      <c r="O14" s="9"/>
      <c r="P14" s="9"/>
      <c r="Q14" s="9"/>
      <c r="R14" s="1"/>
    </row>
    <row r="15" spans="1:18" ht="22.5" customHeight="1" thickBot="1" x14ac:dyDescent="0.3">
      <c r="A15" s="7" t="s">
        <v>7</v>
      </c>
      <c r="B15" s="14"/>
      <c r="C15" s="14"/>
      <c r="D15" s="21"/>
      <c r="E15" s="21"/>
      <c r="F15" s="21"/>
      <c r="G15" s="21"/>
      <c r="H15" s="22">
        <f>H14+H13+H12+H11+H10+H9+H8</f>
        <v>85200</v>
      </c>
      <c r="L15" s="1"/>
      <c r="M15" s="1"/>
      <c r="O15" s="1"/>
      <c r="P15" s="1"/>
      <c r="Q15" s="1"/>
      <c r="R15" s="1"/>
    </row>
    <row r="16" spans="1:18" s="6" customFormat="1" ht="22.5" customHeight="1" x14ac:dyDescent="0.2">
      <c r="A16" s="5" t="s">
        <v>4</v>
      </c>
      <c r="B16" s="19" t="s">
        <v>22</v>
      </c>
      <c r="C16" s="19"/>
      <c r="D16" s="19"/>
      <c r="E16" s="19"/>
      <c r="F16" s="19"/>
      <c r="G16" s="19"/>
      <c r="H16" s="19"/>
      <c r="I16" s="5"/>
      <c r="J16" s="5"/>
      <c r="K16" s="5"/>
      <c r="L16" s="11"/>
      <c r="M16" s="11"/>
      <c r="N16" s="11"/>
      <c r="O16" s="12"/>
      <c r="P16" s="12"/>
      <c r="Q16" s="12"/>
      <c r="R16" s="12"/>
    </row>
    <row r="18" spans="1:14" s="17" customFormat="1" ht="15.75" x14ac:dyDescent="0.25">
      <c r="A18" s="17" t="s">
        <v>13</v>
      </c>
      <c r="F18" s="30" t="s">
        <v>14</v>
      </c>
      <c r="G18" s="30"/>
      <c r="H18" s="30"/>
      <c r="J18" s="30"/>
      <c r="K18" s="30"/>
      <c r="L18" s="30"/>
      <c r="M18" s="30"/>
      <c r="N18" s="18"/>
    </row>
    <row r="19" spans="1:14" x14ac:dyDescent="0.25">
      <c r="A19" s="3"/>
      <c r="B19" s="3"/>
      <c r="C19" s="3"/>
      <c r="D19" s="1"/>
    </row>
    <row r="20" spans="1:14" ht="15" customHeight="1" x14ac:dyDescent="0.25">
      <c r="A20" s="16" t="s">
        <v>16</v>
      </c>
      <c r="B20" s="16"/>
      <c r="C20" s="29"/>
      <c r="D20" s="29"/>
      <c r="E20" s="29"/>
    </row>
    <row r="21" spans="1:14" ht="18.75" customHeight="1" x14ac:dyDescent="0.25">
      <c r="A21" s="16" t="s">
        <v>17</v>
      </c>
      <c r="B21" s="16"/>
      <c r="C21" s="29"/>
      <c r="D21" s="29"/>
      <c r="E21" s="29"/>
    </row>
    <row r="22" spans="1:14" ht="15" customHeight="1" x14ac:dyDescent="0.25">
      <c r="A22" s="16" t="s">
        <v>18</v>
      </c>
      <c r="B22" s="16"/>
      <c r="C22" s="29"/>
      <c r="D22" s="29"/>
      <c r="E22" s="29"/>
    </row>
  </sheetData>
  <mergeCells count="14">
    <mergeCell ref="A1:H1"/>
    <mergeCell ref="B5:B6"/>
    <mergeCell ref="C22:E22"/>
    <mergeCell ref="C20:E20"/>
    <mergeCell ref="C21:E21"/>
    <mergeCell ref="F18:H18"/>
    <mergeCell ref="A3:M3"/>
    <mergeCell ref="A4:N4"/>
    <mergeCell ref="A7:H7"/>
    <mergeCell ref="J18:M18"/>
    <mergeCell ref="A5:A6"/>
    <mergeCell ref="C5:C6"/>
    <mergeCell ref="D5:G5"/>
    <mergeCell ref="H5:H6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2021-07-21T11:48:26Z</dcterms:modified>
</cp:coreProperties>
</file>