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1" i="1" l="1"/>
  <c r="I9" i="1" l="1"/>
  <c r="J10" i="1" s="1"/>
  <c r="I7" i="1" l="1"/>
  <c r="J8" i="1" s="1"/>
</calcChain>
</file>

<file path=xl/sharedStrings.xml><?xml version="1.0" encoding="utf-8"?>
<sst xmlns="http://schemas.openxmlformats.org/spreadsheetml/2006/main" count="33" uniqueCount="29">
  <si>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</si>
  <si>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</si>
  <si>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</si>
  <si>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</si>
  <si>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</si>
  <si>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</si>
  <si>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</si>
  <si>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</si>
  <si>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</si>
  <si>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</si>
  <si>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</si>
  <si>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</si>
  <si>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</si>
  <si>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</t>
  </si>
  <si>
    <t>шт.</t>
  </si>
  <si>
    <t xml:space="preserve">Комплект детского постельного белья </t>
  </si>
  <si>
    <t xml:space="preserve"> Директор школы ________________________И.А. Ефремова</t>
  </si>
  <si>
    <t xml:space="preserve">В комплект должны входить: простынь, наволочка, пододеяльник, с цветным детским рисунком. 
Простынь: Размер: 150*120 см 
Ткань: бязь набивная, хлопок не менее 100%. Поверхностная плотность не менее 140 гр/м кв. Плотный грунт. Изделия цельно-кроеные, без надставок, без швов по середине. Готовое изделие должно быть очищено от концов, ниток, концы всех строчек должны быть закреплены. Края должны быть обработаны швом в подгибку с закрытым срезом. 
Наволочка: Размер: 60*60 см.
Ткань: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Клапан не менее 20 см.  и не более 30 см. 
Пододеяльник: Размер: 150*120 см.
Ткань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                                                                                                                                </t>
  </si>
  <si>
    <t>Муниципальное бюджетное общеобразовательное учреждение "Средняя общеобразовательная школа №2"</t>
  </si>
  <si>
    <t>Одеяло</t>
  </si>
  <si>
    <t xml:space="preserve">Длина: &gt; 140 и  ≤150(см);  Материал наполнителя: Синтетический наполнитель ;    Материал чехла: Натуральный ;   Тип одеяла по виду прошивки: Кассетное ;    Тип одеяла по сезону: Всесезонное ; Ширина:  &gt; 100 и  ≤110(см);  </t>
  </si>
  <si>
    <t>ЧАСТЬ IV. Обоснование начальной (максимальной) цены договора на поставку мягкого инвентаря (комплект детского постельного белья, одеяло)</t>
  </si>
  <si>
    <t>Коммерческое предложение № 28 от 18.06.2020г</t>
  </si>
  <si>
    <t>Коммерческое предложение № 43 от 06.08.2020г</t>
  </si>
  <si>
    <t>Коммерческое предложение № 43  от 06.08.2020г</t>
  </si>
  <si>
    <t>Дата составления сводной  таблицы  от 07.08.2020 года</t>
  </si>
  <si>
    <t xml:space="preserve">Итого: Начальная (максимальная) цена договора:  241 472 (двести сорок одна тысяча четыреста семьдесят два) рубля 00 копеек. </t>
  </si>
  <si>
    <t>Итого:Начальная (максимальная) цена  гражданско-правового договора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</si>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</sst>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/>
    <xf numFmtId="2" fontId="2" fillId="0" borderId="0" xfId="0" applyNumberFormat="1" applyFont="1"/>
    <xf numFmtId="0" fontId="4" fillId="2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13" fillId="0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top"/>
    </xf>
    <xf numFmtId="0" fontId="14" fillId="0" borderId="0" xfId="0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2" borderId="0" xfId="0" applyFont="1" applyFill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0" fillId="0" borderId="2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69" zoomScaleNormal="69" workbookViewId="0">
      <selection activeCell="N9" sqref="N9"/>
    </sheetView>
  </sheetViews>
  <sheetFormatPr defaultRowHeight="15" x14ac:dyDescent="0.25"/>
  <cols>
    <col min="1" max="1" width="5.28515625" customWidth="1"/>
    <col min="2" max="2" width="18.5703125" customWidth="1"/>
    <col min="3" max="3" width="90.7109375" customWidth="1"/>
    <col min="4" max="4" width="7.28515625" customWidth="1"/>
    <col min="5" max="5" width="7.85546875" customWidth="1"/>
    <col min="6" max="6" width="9.140625" bestFit="1" customWidth="1"/>
    <col min="8" max="8" width="9.140625" bestFit="1" customWidth="1"/>
    <col min="9" max="9" width="10" customWidth="1"/>
    <col min="10" max="10" width="17.28515625" customWidth="1"/>
    <col min="14" max="14" width="11.140625" bestFit="1" customWidth="1"/>
  </cols>
  <sheetData>
    <row r="1" spans="1:11" ht="36.7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4" t="s">
        <v>0</v>
      </c>
      <c r="B2" s="44"/>
      <c r="C2" s="44"/>
      <c r="D2" s="44"/>
      <c r="E2" s="44"/>
      <c r="F2" s="44"/>
      <c r="G2" s="44"/>
      <c r="H2" s="1"/>
      <c r="I2" s="1"/>
      <c r="J2" s="1"/>
      <c r="K2" s="1"/>
    </row>
    <row r="3" spans="1:11" x14ac:dyDescent="0.25">
      <c r="A3" s="45" t="s">
        <v>1</v>
      </c>
      <c r="B3" s="45"/>
      <c r="C3" s="45"/>
      <c r="D3" s="45"/>
      <c r="E3" s="45"/>
      <c r="F3" s="45"/>
      <c r="G3" s="16"/>
      <c r="H3" s="2"/>
      <c r="I3" s="2"/>
      <c r="J3" s="2"/>
      <c r="K3" s="2"/>
    </row>
    <row r="4" spans="1:11" ht="15.75" customHeight="1" x14ac:dyDescent="0.25">
      <c r="A4" s="46" t="s">
        <v>2</v>
      </c>
      <c r="B4" s="46" t="s">
        <v>3</v>
      </c>
      <c r="C4" s="46" t="s">
        <v>4</v>
      </c>
      <c r="D4" s="47" t="s">
        <v>5</v>
      </c>
      <c r="E4" s="47" t="s">
        <v>6</v>
      </c>
      <c r="F4" s="49" t="s">
        <v>7</v>
      </c>
      <c r="G4" s="50"/>
      <c r="H4" s="51"/>
      <c r="I4" s="47" t="s">
        <v>8</v>
      </c>
      <c r="J4" s="47" t="s">
        <v>9</v>
      </c>
      <c r="K4" s="2"/>
    </row>
    <row r="5" spans="1:11" x14ac:dyDescent="0.25">
      <c r="A5" s="46"/>
      <c r="B5" s="46"/>
      <c r="C5" s="46"/>
      <c r="D5" s="48"/>
      <c r="E5" s="48"/>
      <c r="F5" s="8" t="s">
        <v>10</v>
      </c>
      <c r="G5" s="8" t="s">
        <v>11</v>
      </c>
      <c r="H5" s="8" t="s">
        <v>12</v>
      </c>
      <c r="I5" s="48"/>
      <c r="J5" s="48"/>
      <c r="K5" s="2"/>
    </row>
    <row r="6" spans="1:11" x14ac:dyDescent="0.25">
      <c r="A6" s="18">
        <v>1</v>
      </c>
      <c r="B6" s="9">
        <v>2</v>
      </c>
      <c r="C6" s="18">
        <v>3</v>
      </c>
      <c r="D6" s="9">
        <v>4</v>
      </c>
      <c r="E6" s="9">
        <v>5</v>
      </c>
      <c r="F6" s="18">
        <v>6</v>
      </c>
      <c r="G6" s="9">
        <v>7</v>
      </c>
      <c r="H6" s="18">
        <v>8</v>
      </c>
      <c r="I6" s="18">
        <v>9</v>
      </c>
      <c r="J6" s="18">
        <v>10</v>
      </c>
      <c r="K6" s="2"/>
    </row>
    <row r="7" spans="1:11" ht="286.5" customHeight="1" x14ac:dyDescent="0.25">
      <c r="A7" s="18">
        <v>1</v>
      </c>
      <c r="B7" s="24" t="s">
        <v>15</v>
      </c>
      <c r="C7" s="26" t="s">
        <v>17</v>
      </c>
      <c r="D7" s="23" t="s">
        <v>14</v>
      </c>
      <c r="E7" s="10">
        <v>121</v>
      </c>
      <c r="F7" s="11">
        <v>1500</v>
      </c>
      <c r="G7" s="11">
        <v>1245</v>
      </c>
      <c r="H7" s="11">
        <v>804</v>
      </c>
      <c r="I7" s="19">
        <f>ROUND((F7+G7+H7)/3,2)</f>
        <v>1183</v>
      </c>
      <c r="J7" s="11"/>
      <c r="K7" s="6"/>
    </row>
    <row r="8" spans="1:11" ht="18" customHeight="1" x14ac:dyDescent="0.25">
      <c r="A8" s="33" t="s">
        <v>13</v>
      </c>
      <c r="B8" s="34"/>
      <c r="C8" s="34"/>
      <c r="D8" s="34"/>
      <c r="E8" s="34"/>
      <c r="F8" s="34"/>
      <c r="G8" s="34"/>
      <c r="H8" s="34"/>
      <c r="I8" s="35"/>
      <c r="J8" s="20">
        <f>I7*E7</f>
        <v>143143</v>
      </c>
      <c r="K8" s="6"/>
    </row>
    <row r="9" spans="1:11" ht="84" customHeight="1" x14ac:dyDescent="0.25">
      <c r="A9" s="41">
        <v>2</v>
      </c>
      <c r="B9" s="24" t="s">
        <v>19</v>
      </c>
      <c r="C9" s="25" t="s">
        <v>20</v>
      </c>
      <c r="D9" s="23" t="s">
        <v>14</v>
      </c>
      <c r="E9" s="10">
        <v>77</v>
      </c>
      <c r="F9" s="11">
        <v>1264</v>
      </c>
      <c r="G9" s="11">
        <v>1277</v>
      </c>
      <c r="H9" s="11">
        <v>1290</v>
      </c>
      <c r="I9" s="19">
        <f>ROUND((F9+G9+H9)/3,2)</f>
        <v>1277</v>
      </c>
      <c r="J9" s="52"/>
    </row>
    <row r="10" spans="1:11" ht="18" customHeight="1" x14ac:dyDescent="0.25">
      <c r="A10" s="42"/>
      <c r="B10" s="27" t="s">
        <v>28</v>
      </c>
      <c r="C10" s="28"/>
      <c r="D10" s="29"/>
      <c r="E10" s="27"/>
      <c r="F10" s="27"/>
      <c r="G10" s="27"/>
      <c r="H10" s="27"/>
      <c r="I10" s="30"/>
      <c r="J10" s="20">
        <f>E9*I9</f>
        <v>98329</v>
      </c>
      <c r="K10" s="6"/>
    </row>
    <row r="11" spans="1:11" ht="38.25" customHeight="1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40"/>
      <c r="J11" s="20">
        <f>J10+J8</f>
        <v>241472</v>
      </c>
      <c r="K11" s="6"/>
    </row>
    <row r="12" spans="1:11" s="3" customFormat="1" ht="15.75" customHeight="1" x14ac:dyDescent="0.25">
      <c r="A12" s="37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2"/>
    </row>
    <row r="13" spans="1:11" s="3" customFormat="1" ht="14.4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7"/>
    </row>
    <row r="14" spans="1:11" s="3" customFormat="1" ht="14.45" customHeight="1" x14ac:dyDescent="0.25">
      <c r="A14" s="12" t="s">
        <v>10</v>
      </c>
      <c r="B14" s="31" t="s">
        <v>23</v>
      </c>
      <c r="C14" s="36"/>
      <c r="D14" s="15"/>
      <c r="E14" s="15"/>
      <c r="F14" s="15"/>
      <c r="G14" s="15"/>
      <c r="H14" s="15"/>
      <c r="I14" s="15"/>
      <c r="J14" s="15"/>
      <c r="K14" s="7"/>
    </row>
    <row r="15" spans="1:11" s="3" customFormat="1" x14ac:dyDescent="0.25">
      <c r="A15" s="12" t="s">
        <v>11</v>
      </c>
      <c r="B15" s="31" t="s">
        <v>24</v>
      </c>
      <c r="C15" s="32"/>
      <c r="D15" s="15"/>
      <c r="E15" s="15"/>
      <c r="F15" s="15"/>
      <c r="G15" s="15"/>
      <c r="H15" s="15"/>
      <c r="I15" s="15"/>
      <c r="J15" s="15"/>
      <c r="K15" s="4"/>
    </row>
    <row r="16" spans="1:11" s="3" customFormat="1" x14ac:dyDescent="0.25">
      <c r="A16" s="13" t="s">
        <v>12</v>
      </c>
      <c r="B16" s="31" t="s">
        <v>22</v>
      </c>
      <c r="C16" s="32"/>
      <c r="D16" s="15"/>
      <c r="E16" s="15"/>
      <c r="F16" s="15"/>
      <c r="G16" s="15"/>
      <c r="H16" s="15"/>
      <c r="I16" s="15"/>
      <c r="J16" s="15"/>
      <c r="K16" s="4"/>
    </row>
    <row r="17" spans="1:14" s="3" customFormat="1" x14ac:dyDescent="0.25">
      <c r="A17" s="14"/>
      <c r="B17" s="5" t="s">
        <v>18</v>
      </c>
      <c r="C17" s="14"/>
      <c r="D17" s="14"/>
      <c r="E17" s="14"/>
      <c r="F17" s="14"/>
      <c r="G17" s="14"/>
      <c r="H17" s="14"/>
      <c r="I17" s="14"/>
      <c r="J17" s="14"/>
      <c r="K17" s="4"/>
    </row>
    <row r="18" spans="1:14" s="3" customFormat="1" x14ac:dyDescent="0.25">
      <c r="A18" s="14"/>
      <c r="B18" s="4" t="s">
        <v>16</v>
      </c>
      <c r="C18" s="5"/>
      <c r="D18" s="5"/>
      <c r="E18" s="14"/>
      <c r="F18" s="14"/>
      <c r="G18" s="14"/>
      <c r="H18" s="14"/>
      <c r="I18" s="14"/>
      <c r="J18" s="14"/>
      <c r="K18" s="7"/>
    </row>
    <row r="19" spans="1:14" s="3" customFormat="1" x14ac:dyDescent="0.25">
      <c r="A19" s="14"/>
      <c r="B19" s="5"/>
      <c r="C19" s="5"/>
      <c r="D19" s="5"/>
      <c r="E19" s="14"/>
      <c r="F19" s="14"/>
      <c r="G19" s="14"/>
      <c r="H19" s="14"/>
      <c r="I19" s="14"/>
      <c r="J19" s="14"/>
      <c r="K19" s="7"/>
    </row>
    <row r="20" spans="1:14" x14ac:dyDescent="0.25">
      <c r="A20" s="14"/>
      <c r="B20" s="5" t="s">
        <v>25</v>
      </c>
      <c r="C20" s="5"/>
      <c r="D20" s="5"/>
      <c r="E20" s="14"/>
      <c r="F20" s="14"/>
      <c r="G20" s="14"/>
      <c r="H20" s="14"/>
      <c r="I20" s="14"/>
      <c r="J20" s="14"/>
      <c r="K20" s="7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7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2"/>
      <c r="K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1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8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5:C15"/>
    <mergeCell ref="B16:C16"/>
    <mergeCell ref="A8:I8"/>
    <mergeCell ref="B14:C14"/>
    <mergeCell ref="A12:J12"/>
    <mergeCell ref="A11:I11"/>
    <mergeCell ref="A9:A10"/>
  </mergeCells>
  <pageMargins left="0.31496062992125984" right="0.31496062992125984" top="0.74803149606299213" bottom="0.74803149606299213" header="0.31496062992125984" footer="0.31496062992125984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2020-09-24T08:15:15Z</dcterms:modified>
</cp:coreProperties>
</file>