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дрожжи крахмал" sheetId="14" r:id="rId1"/>
  </sheets>
  <externalReferences>
    <externalReference r:id="rId2"/>
    <externalReference r:id="rId3"/>
  </externalReferences>
  <definedNames>
    <definedName name="_xlnm.Print_Area" localSheetId="0">'дрожжи крахмал'!$A$1:$J$20</definedName>
  </definedNames>
  <calcPr calcId="124519"/>
</workbook>
</file>

<file path=xl/calcChain.xml><?xml version="1.0" encoding="utf-8"?>
<calcChain xmlns="http://schemas.openxmlformats.org/spreadsheetml/2006/main">
  <c r="I9" i="14"/>
  <c r="I7"/>
  <c r="E7"/>
  <c r="J8" l="1"/>
  <c r="J10"/>
  <c r="J11" l="1"/>
</calcChain>
</file>

<file path=xl/sharedStrings.xml><?xml version="1.0" encoding="utf-8"?>
<sst xmlns="http://schemas.openxmlformats.org/spreadsheetml/2006/main" count="31" uniqueCount="29">
  <si>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</si>
  <si>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</si>
  <si>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</si>
  <si>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</si>
  <si>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</si>
  <si>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</si>
  <si>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</si>
  <si>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</si>
  <si>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</si>
  <si>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</si>
  <si>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</si>
  <si>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</si>
  <si>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</si>
  <si>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</si>
  <si>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</si>
  <si>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</si>
  <si>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IV. Обоснование начальной (максимальной) цены гражданско-правового договора на поставку продуктов питания (дрожжи и крахмал картофельный)</t>
  </si>
  <si>
    <t>на право заключения гражданско-правового договора на поставку продуктов питания  (дрожжи и крахмал картофельный)</t>
  </si>
  <si>
    <t xml:space="preserve">Способ осуществления закупки: аукцион в электронной форме </t>
  </si>
  <si>
    <t>Дрожжи хлебопекарные сушеные</t>
  </si>
  <si>
    <t xml:space="preserve">Сорт:высший 
</t>
  </si>
  <si>
    <t>кг.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</si>
  <si>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</si>
  <si>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</si>
  <si>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</si>
  <si>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>Дата составления сводной  таблицы    06.05.2019 г.</t>
  </si>
  <si>
    <t>Крахмалы, кроме модифицированных</t>
  </si>
  <si>
    <t xml:space="preserve">Вид крахмала: картофельный.
Сорт крахмала: высший.
</t>
  </si>
  <si>
    <t>И.о. ВРиО директора школы ______________________ Л.Н.Балуева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</si>
</sst>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5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43" fontId="18" fillId="2" borderId="0" xfId="0" applyNumberFormat="1" applyFont="1" applyFill="1"/>
    <xf numFmtId="0" fontId="13" fillId="3" borderId="6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0" borderId="2" xfId="0" applyFont="1" applyBorder="1"/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рожжи крахмал"/>
      <sheetName val="Лист1"/>
    </sheetNames>
    <sheetDataSet>
      <sheetData sheetId="0">
        <row r="7">
          <cell r="E7">
            <v>6.6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/>
      <sheetData sheetId="1"/>
      <sheetData sheetId="2">
        <row r="7">
          <cell r="E7">
            <v>13.211000000000002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10" workbookViewId="0">
      <selection activeCell="G27" sqref="G27"/>
    </sheetView>
  </sheetViews>
  <sheetFormatPr defaultColWidth="9.109375" defaultRowHeight="14.4"/>
  <cols>
    <col min="1" max="1" width="6" style="2" customWidth="1"/>
    <col min="2" max="2" width="22.109375" style="22" customWidth="1"/>
    <col min="3" max="3" width="31.21875" style="2" customWidth="1"/>
    <col min="4" max="4" width="7.109375" style="2" customWidth="1"/>
    <col min="5" max="5" width="10" style="2" customWidth="1"/>
    <col min="6" max="8" width="9.109375" style="2"/>
    <col min="9" max="9" width="10.33203125" style="2" customWidth="1"/>
    <col min="10" max="10" width="13.109375" style="2" customWidth="1"/>
    <col min="11" max="11" width="14.33203125" style="2" bestFit="1" customWidth="1"/>
    <col min="12" max="16384" width="9.109375" style="2"/>
  </cols>
  <sheetData>
    <row r="1" spans="1:11" ht="33.6" customHeight="1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s="3" customFormat="1" ht="16.2" customHeight="1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9.2" customHeight="1">
      <c r="A3" s="4" t="s">
        <v>17</v>
      </c>
      <c r="B3" s="18"/>
      <c r="C3" s="5"/>
      <c r="D3" s="5"/>
      <c r="E3" s="5"/>
      <c r="F3" s="5"/>
      <c r="G3" s="5"/>
      <c r="H3" s="25"/>
      <c r="I3" s="5"/>
      <c r="J3" s="5"/>
    </row>
    <row r="4" spans="1:11" ht="23.4" customHeight="1">
      <c r="A4" s="50" t="s">
        <v>13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ht="19.5" customHeight="1">
      <c r="A5" s="51" t="s">
        <v>0</v>
      </c>
      <c r="B5" s="52" t="s">
        <v>8</v>
      </c>
      <c r="C5" s="52" t="s">
        <v>9</v>
      </c>
      <c r="D5" s="52" t="s">
        <v>10</v>
      </c>
      <c r="E5" s="52" t="s">
        <v>1</v>
      </c>
      <c r="F5" s="52" t="s">
        <v>2</v>
      </c>
      <c r="G5" s="52"/>
      <c r="H5" s="52"/>
      <c r="I5" s="53" t="s">
        <v>6</v>
      </c>
      <c r="J5" s="53" t="s">
        <v>7</v>
      </c>
    </row>
    <row r="6" spans="1:11" ht="25.5" customHeight="1">
      <c r="A6" s="51"/>
      <c r="B6" s="53"/>
      <c r="C6" s="52"/>
      <c r="D6" s="52"/>
      <c r="E6" s="52"/>
      <c r="F6" s="6" t="s">
        <v>3</v>
      </c>
      <c r="G6" s="6" t="s">
        <v>4</v>
      </c>
      <c r="H6" s="26" t="s">
        <v>5</v>
      </c>
      <c r="I6" s="54"/>
      <c r="J6" s="54"/>
    </row>
    <row r="7" spans="1:11" ht="46.8">
      <c r="A7" s="1">
        <v>1</v>
      </c>
      <c r="B7" s="38" t="s">
        <v>19</v>
      </c>
      <c r="C7" s="37" t="s">
        <v>20</v>
      </c>
      <c r="D7" s="36" t="s">
        <v>21</v>
      </c>
      <c r="E7" s="7">
        <f>'[1]дрожжи крахмал'!$E$7+[2]итого!$E$7</f>
        <v>19.811</v>
      </c>
      <c r="F7" s="8">
        <v>1545.45</v>
      </c>
      <c r="G7" s="8">
        <v>1363.64</v>
      </c>
      <c r="H7" s="8">
        <v>1363.64</v>
      </c>
      <c r="I7" s="9">
        <f>ROUND((F7+G7+H7)/3,2)</f>
        <v>1424.24</v>
      </c>
      <c r="J7" s="17"/>
    </row>
    <row r="8" spans="1:11">
      <c r="A8" s="48" t="s">
        <v>11</v>
      </c>
      <c r="B8" s="48"/>
      <c r="C8" s="48"/>
      <c r="D8" s="48"/>
      <c r="E8" s="48"/>
      <c r="F8" s="48"/>
      <c r="G8" s="48"/>
      <c r="H8" s="48"/>
      <c r="I8" s="48"/>
      <c r="J8" s="17">
        <f>I7*E7</f>
        <v>28215.618640000001</v>
      </c>
    </row>
    <row r="9" spans="1:11" ht="67.2" customHeight="1">
      <c r="A9" s="1">
        <v>2</v>
      </c>
      <c r="B9" s="38" t="s">
        <v>26</v>
      </c>
      <c r="C9" s="39" t="s">
        <v>27</v>
      </c>
      <c r="D9" s="36" t="s">
        <v>21</v>
      </c>
      <c r="E9" s="7">
        <v>32</v>
      </c>
      <c r="F9" s="8">
        <v>125</v>
      </c>
      <c r="G9" s="8">
        <v>200</v>
      </c>
      <c r="H9" s="8">
        <v>150</v>
      </c>
      <c r="I9" s="9">
        <f>ROUND((F9+G9+H9)/3,2)</f>
        <v>158.33000000000001</v>
      </c>
      <c r="J9" s="17"/>
    </row>
    <row r="10" spans="1:11">
      <c r="A10" s="48" t="s">
        <v>11</v>
      </c>
      <c r="B10" s="48"/>
      <c r="C10" s="48"/>
      <c r="D10" s="48"/>
      <c r="E10" s="48"/>
      <c r="F10" s="48"/>
      <c r="G10" s="48"/>
      <c r="H10" s="48"/>
      <c r="I10" s="48"/>
      <c r="J10" s="17">
        <f>I9*E9</f>
        <v>5066.5600000000004</v>
      </c>
    </row>
    <row r="11" spans="1:11">
      <c r="A11" s="44" t="s">
        <v>12</v>
      </c>
      <c r="B11" s="45"/>
      <c r="C11" s="45"/>
      <c r="D11" s="45"/>
      <c r="E11" s="45"/>
      <c r="F11" s="45"/>
      <c r="G11" s="45"/>
      <c r="H11" s="45"/>
      <c r="I11" s="46"/>
      <c r="J11" s="23">
        <f>SUM(J7:J10)</f>
        <v>33282.178639999998</v>
      </c>
      <c r="K11" s="33"/>
    </row>
    <row r="12" spans="1:11">
      <c r="A12" s="10"/>
      <c r="B12" s="19"/>
      <c r="C12" s="10"/>
      <c r="D12" s="10"/>
      <c r="E12" s="10"/>
      <c r="F12" s="10"/>
      <c r="G12" s="10"/>
      <c r="H12" s="10"/>
      <c r="I12" s="10"/>
      <c r="J12" s="34"/>
    </row>
    <row r="13" spans="1:11" s="29" customFormat="1" ht="15.6" customHeight="1">
      <c r="A13" s="31">
        <v>1</v>
      </c>
      <c r="B13" s="41" t="s">
        <v>22</v>
      </c>
      <c r="C13" s="47"/>
      <c r="D13" s="27"/>
      <c r="E13" s="27"/>
      <c r="F13" s="27"/>
      <c r="G13" s="27"/>
      <c r="H13" s="27"/>
      <c r="I13" s="28"/>
      <c r="J13" s="40"/>
    </row>
    <row r="14" spans="1:11" s="30" customFormat="1" ht="15.6" customHeight="1">
      <c r="A14" s="32">
        <v>2</v>
      </c>
      <c r="B14" s="41" t="s">
        <v>23</v>
      </c>
      <c r="C14" s="42"/>
      <c r="D14" s="27"/>
      <c r="E14" s="27"/>
      <c r="F14" s="27"/>
      <c r="G14" s="27"/>
      <c r="H14" s="27"/>
      <c r="I14" s="28"/>
    </row>
    <row r="15" spans="1:11" s="29" customFormat="1" ht="15.6" customHeight="1">
      <c r="A15" s="31">
        <v>3</v>
      </c>
      <c r="B15" s="41" t="s">
        <v>24</v>
      </c>
      <c r="C15" s="42"/>
      <c r="D15" s="27"/>
      <c r="E15" s="27"/>
      <c r="F15" s="27"/>
      <c r="G15" s="27"/>
      <c r="H15" s="27"/>
      <c r="I15" s="28"/>
    </row>
    <row r="16" spans="1:11" ht="15.6">
      <c r="A16" s="11"/>
      <c r="B16" s="24"/>
      <c r="C16" s="24"/>
      <c r="D16" s="24"/>
      <c r="E16" s="24"/>
      <c r="F16" s="24"/>
      <c r="G16" s="24"/>
      <c r="H16" s="24"/>
      <c r="I16" s="12"/>
      <c r="J16" s="35"/>
    </row>
    <row r="17" spans="1:10" ht="15.6">
      <c r="A17" s="13" t="s">
        <v>14</v>
      </c>
      <c r="B17" s="20"/>
      <c r="C17" s="14"/>
      <c r="D17" s="15"/>
      <c r="E17" s="15"/>
      <c r="F17" s="15"/>
      <c r="G17" s="15"/>
      <c r="H17" s="15"/>
      <c r="I17" s="15"/>
      <c r="J17" s="15"/>
    </row>
    <row r="18" spans="1:10" ht="15.6">
      <c r="A18" s="13" t="s">
        <v>28</v>
      </c>
      <c r="B18" s="20"/>
      <c r="C18" s="13"/>
      <c r="D18" s="13"/>
      <c r="E18" s="13"/>
      <c r="F18" s="13"/>
      <c r="G18" s="13"/>
      <c r="H18" s="13"/>
      <c r="I18" s="15"/>
      <c r="J18" s="15"/>
    </row>
    <row r="19" spans="1:10" ht="15.6">
      <c r="A19" s="43" t="s">
        <v>15</v>
      </c>
      <c r="B19" s="43"/>
      <c r="C19" s="43"/>
      <c r="D19" s="16"/>
      <c r="E19" s="16"/>
      <c r="F19" s="16"/>
      <c r="G19" s="15"/>
      <c r="H19" s="15"/>
      <c r="I19" s="15"/>
      <c r="J19" s="15"/>
    </row>
    <row r="20" spans="1:10" ht="15.6">
      <c r="A20" s="43" t="s">
        <v>25</v>
      </c>
      <c r="B20" s="43"/>
      <c r="C20" s="43"/>
      <c r="D20" s="16"/>
      <c r="E20" s="16"/>
      <c r="F20" s="16"/>
      <c r="G20" s="15"/>
      <c r="H20" s="15"/>
      <c r="I20" s="15"/>
      <c r="J20" s="15"/>
    </row>
    <row r="21" spans="1:10">
      <c r="A21" s="15"/>
      <c r="B21" s="21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21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21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1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21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21"/>
      <c r="C26" s="15"/>
      <c r="D26" s="15"/>
      <c r="E26" s="15"/>
      <c r="F26" s="15"/>
      <c r="G26" s="15"/>
      <c r="H26" s="15"/>
      <c r="I26" s="15"/>
      <c r="J26" s="15"/>
    </row>
  </sheetData>
  <mergeCells count="19">
    <mergeCell ref="A8:I8"/>
    <mergeCell ref="A10:I10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B15:C15"/>
    <mergeCell ref="A20:C20"/>
    <mergeCell ref="A11:I11"/>
    <mergeCell ref="A19:C19"/>
    <mergeCell ref="B13:C13"/>
    <mergeCell ref="B14:C14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дрожжи крахмал</vt:lpstr>
      <vt:lpstr>'дрожжи крахмал'!Область_печати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2019-07-24T07:08:39Z</cp:lastPrinted>
  <dcterms:created xsi:type="dcterms:W3CDTF">2014-02-14T07:05:08Z</dcterms:created>
  <dcterms:modified xsi:type="dcterms:W3CDTF">2019-07-24T07:10:28Z</dcterms:modified>
</cp:coreProperties>
</file>