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1" i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9"/>
</calcChain>
</file>

<file path=xl/sharedStrings.xml><?xml version="1.0" encoding="utf-8"?>
<sst xmlns="http://schemas.openxmlformats.org/spreadsheetml/2006/main" count="240" uniqueCount="100">
  <si>
    <t>Приложение №2</t>
  </si>
  <si>
    <t>к извещению об осуществлении закупки</t>
  </si>
  <si>
    <t>IV.  ОБОСНОВАНИЕ ФОРМИРОВАНИЯ НАЧАЛЬНОЙ (МАКСИМАЛЬНОЙ) ЦЕНЫ ГРАЖДАНСКО-ПРАВОВОГО ДОГОВОРА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</si>
  <si>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</si>
  <si>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</si>
  <si>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</si>
  <si>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</si>
  <si>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</si>
  <si>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</si>
  <si>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</si>
  <si>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</si>
  <si>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</si>
  <si>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</si>
  <si>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 xml:space="preserve">        Толстой А.Н., Ушинский К. Д., и др. Русские народные сказки.Библиотека начальной школы.М.:АСТ</t>
  </si>
  <si>
    <t xml:space="preserve">        Пушкин А.С., Жуковский В.А., Аксаков С.Т. и др. Лучшие сказки русских писателей.М.:АСТ</t>
  </si>
  <si>
    <t xml:space="preserve">        Маршак С.Я., Михалков С.В., Успенский Э.Н. и др. Все лучшие рассказы для детей.М.:АСТ</t>
  </si>
  <si>
    <t xml:space="preserve">        Чехов А.П. Каштанка. Рис. Г.А.В. Траугот.М.:АСТ</t>
  </si>
  <si>
    <t xml:space="preserve">        Твен М. Приключения Тома Сойера.М.:АСТ</t>
  </si>
  <si>
    <t xml:space="preserve">        Ушинский.Четыре желания.Рассказы и сказки.Детское чтение.М.:АСТ</t>
  </si>
  <si>
    <t xml:space="preserve">        Бунин.Темные аллеи.Рассказы и стихи.Классика для школьников.М.:АСТ</t>
  </si>
  <si>
    <t xml:space="preserve">        Фонвизин.Недоросль.Бригадир.Классика для школ.М.: АСТ</t>
  </si>
  <si>
    <t xml:space="preserve">        Бунин И.А. Темные аллеи.Лучшая мировая классика.М.:АСТ</t>
  </si>
  <si>
    <t xml:space="preserve">        Чехов.Рассказы А.П.Чехова.М.: АСТ</t>
  </si>
  <si>
    <t xml:space="preserve">        Драгунский В.Ю. Денискины рассказы.М.:АСТ</t>
  </si>
  <si>
    <t xml:space="preserve">        Пришвин.Рассказы о животных.ЧитаемБезМамы.М.:АСТ</t>
  </si>
  <si>
    <t xml:space="preserve">        Бунин И.А..Темные аллеи. Рассказы и стихи.Школьное чтение.М.:АСТ</t>
  </si>
  <si>
    <t xml:space="preserve">        Крылов И.А. Басни.Школьное чтение.М.:АСТ</t>
  </si>
  <si>
    <t xml:space="preserve">        Пушкин.Дубровский.Повести Белкина.Школьное чтение.М.:АСТ</t>
  </si>
  <si>
    <t xml:space="preserve">        Фонвизин.Недоросль.Бригадир.Школьное чтение.М.:Астрель</t>
  </si>
  <si>
    <t xml:space="preserve">        Айтматов Ч..Первый учитель.Эксклюзив: Русская классика.М.:АСТ</t>
  </si>
  <si>
    <t xml:space="preserve">        Некрасов В.П..В окопах Сталинграда.Эксклюзив: Русская классика.М.:АСТ</t>
  </si>
  <si>
    <t xml:space="preserve">        Гоголь Н.В..Ревизор.Эксклюзивная классика (Лучшее).М.:АСТ</t>
  </si>
  <si>
    <t xml:space="preserve">        Гоголь.Ревизор.Школьная библиотека.М.:Детская литература</t>
  </si>
  <si>
    <t xml:space="preserve">        Жуковский.Стихотворения и баллады.Школьная библиотека.М.:Детская Литература</t>
  </si>
  <si>
    <t xml:space="preserve">        Островский.Как закалялась сталь.Школьная библиотека.М.:Детская литература</t>
  </si>
  <si>
    <t xml:space="preserve">        Полевой.Повесть о настоящем человеке.Школьная библиотека.М.:Детская литература</t>
  </si>
  <si>
    <t xml:space="preserve">        Пушкин.Повести Белкина, Пиковая дама.Школьная библиотека.М.:Детская литература</t>
  </si>
  <si>
    <t xml:space="preserve">        Симонов."Жди меня...".Школьная библиотека.М.:Детская литература</t>
  </si>
  <si>
    <t xml:space="preserve">        Симонов.Последнее лето.Школьная библиотека.М.:Детская литература</t>
  </si>
  <si>
    <t xml:space="preserve">        Симонов.Солдатами не рождаются.Школьная библиотека.М.:Детская литература</t>
  </si>
  <si>
    <t xml:space="preserve">        Сухачев.Дети блокады.Школьная библиотека.М.:Детская литература</t>
  </si>
  <si>
    <t xml:space="preserve">        Сухачев.Там, за чертой блокады.Школьная библиотека.М.:Детская литература</t>
  </si>
  <si>
    <t xml:space="preserve">        Твен.Приключения Тома Сойера.Школьная библиотека.М.:Детская литература</t>
  </si>
  <si>
    <t xml:space="preserve">        Шолохов.Донские рассказы.Судьба человека.Школьная библиотека.М.:Детская литература</t>
  </si>
  <si>
    <t xml:space="preserve">        Яковлев.Рассказы и повести.Школьная библиотека.М.:Детская литература</t>
  </si>
  <si>
    <t xml:space="preserve">        Гоголь Н.Ревизор. Комедия. Вступ. статья Галкина А.Б.М.:Детская и юношеская книга</t>
  </si>
  <si>
    <t xml:space="preserve">        Фонвизин.Недоросль.Комедии.Публицистика.Классная библиотека.М.:Детская и юношеская книга</t>
  </si>
  <si>
    <t xml:space="preserve">        Паустовский.Рассказы.Библиотека школьника.М.:Искатель</t>
  </si>
  <si>
    <t xml:space="preserve">        Гаршин.Красный цветок.Библиотечка школьника.М.:Искатель</t>
  </si>
  <si>
    <t xml:space="preserve">        Жуковский.Баллады.Поэмы.Библиотечка школьника.М.:Искатель</t>
  </si>
  <si>
    <t xml:space="preserve">        Паустовский.Рассказы.Библиотечка школьника.М.:Искатель</t>
  </si>
  <si>
    <t xml:space="preserve">        Пушкин.Сказки.Библиотечка школьника.М.:Искатель</t>
  </si>
  <si>
    <t xml:space="preserve">        Толстой.Русский характер.Библиотечка школьника.М.:Искатель</t>
  </si>
  <si>
    <t xml:space="preserve">        Ушинский.Рассказы и сказки.Библиотечка школьника.М.:Искатель</t>
  </si>
  <si>
    <t xml:space="preserve">        Крапивин.МАЛЬЧИК СО ШПАГОЙ.Школьная библиотека.М.:Искатель</t>
  </si>
  <si>
    <t xml:space="preserve">        Паустовский.Теплый хлеб.Школьная библиотека.М.:Искатель</t>
  </si>
  <si>
    <t xml:space="preserve">        Твен.Приключения Тома Сойера.Школьная библиотека.М.:Искатель</t>
  </si>
  <si>
    <t xml:space="preserve">        Твен М.Приключения Тома Сойера.Адаптированная классика для детей.Махаон</t>
  </si>
  <si>
    <t xml:space="preserve">        Бондарев Ю.Горячий снег.Азбука-Классика (мягк/обл.).Азбука</t>
  </si>
  <si>
    <t xml:space="preserve">        Салтыков-Щедрин М.Господа Головлевы (нов/обл.).Азбука-Классика (мягк/обл.).Азбука</t>
  </si>
  <si>
    <t xml:space="preserve">        Салтыков-Щедрин М.История одного города.Азбука-Классика (мягк/обл.).Азбука</t>
  </si>
  <si>
    <t xml:space="preserve">        Фадеев А.Молодая гвардия.Азбука-Классика (мягк/обл.).Азбука</t>
  </si>
  <si>
    <t xml:space="preserve">        Гоголь Н.Мертвые души. Ревизор. Женитьба. Игроки (с илл.).Русская литература. Большие книги.Азбука</t>
  </si>
  <si>
    <t xml:space="preserve">        Паустовский К.Кот-ворюга. Рассказы и сказки.Чтение - лучшее учение.Махаон</t>
  </si>
  <si>
    <t xml:space="preserve">        Ушинский К.Рассказы и сказки. Ушинский.Чтение - лучшее учение.Махаон</t>
  </si>
  <si>
    <t xml:space="preserve">        Чехов А.Каштанка.Чтение - лучшее учение.Махаон</t>
  </si>
  <si>
    <t xml:space="preserve">        Ушинский К.Рассказы и сказки. Ушинский.Яркая ленточка.Махаон</t>
  </si>
  <si>
    <t xml:space="preserve">        Верейская.Три девочки.Вот как это было.СПб:Речь</t>
  </si>
  <si>
    <t xml:space="preserve">        Дубровин.Мальчишки в сорок первом.Вот как это было.СПб:Речь</t>
  </si>
  <si>
    <t xml:space="preserve">        Иванов Ю.Мы шли под грохот канонады.СПб:Речь</t>
  </si>
  <si>
    <t xml:space="preserve">        Карасева В.Кирюшка.СПб:Речь</t>
  </si>
  <si>
    <t xml:space="preserve">        Черкашин Г. А..Кукла.Спб.:Речь</t>
  </si>
  <si>
    <t xml:space="preserve">        Библиотека школьника Некрасов Н. А. Кому на Руси жить хорошо.М.:Росмэн</t>
  </si>
  <si>
    <t xml:space="preserve">        Библиотека школьника Пушкин А. Повести Белкина. Пиковая дама.М.:Росмэн</t>
  </si>
  <si>
    <t xml:space="preserve">        Библиотека школьника.Твен.Приключения Тома Сойера.М.:Росмэн</t>
  </si>
  <si>
    <t xml:space="preserve">        Внеклассное чтение.Твен.Приключения Тома Сойера.М.:РОСМЭН</t>
  </si>
  <si>
    <t xml:space="preserve">        Внеклассное чтение.Ушинский.Четыре желания.Рассказы и сказки.М.:РОСМЭН</t>
  </si>
  <si>
    <t xml:space="preserve">        Внеклассное чтение.Чехов.Каштанка.Рассказы.М.:РОСМЭН</t>
  </si>
  <si>
    <t xml:space="preserve">        Все лучшие сказки.Афанасьев А. Н., Капица О. И., Ушинский К. Д. и др.Первые русские сказки (ВЛС).М:Р</t>
  </si>
  <si>
    <t xml:space="preserve">        Все лучшие сказки.Сухомлинский В..Сухомлинский В. Рассказы для детей (ВЛС).М:Росмэн</t>
  </si>
  <si>
    <t xml:space="preserve">        Любимые детские писатели.Ушинский К. Д..Ушинский К. Сказки и рассказы (Любимые детские писатели).М:Р</t>
  </si>
  <si>
    <t xml:space="preserve">        Рассказы о войне(Симонов,Толстой,Шолохов,Богомолов..).М.:Самовар</t>
  </si>
  <si>
    <t xml:space="preserve">        Рассказы о животных (Бианки,Сладков,Пришвин,Скребицкий).М.:Самовар</t>
  </si>
  <si>
    <t xml:space="preserve">        Твен.Приключения Тома Сойера.М.:Самовар</t>
  </si>
  <si>
    <t xml:space="preserve">        Чехов.Каштанка и другие рассказы.М.:Самовар</t>
  </si>
  <si>
    <t>штук</t>
  </si>
  <si>
    <t>Сумма</t>
  </si>
  <si>
    <t>Начальная максимальная цена</t>
  </si>
  <si>
    <t>Итого: Начальная максимальная цена гражданско-правового договора 101 031,31 рублей 00 копеек.</t>
  </si>
  <si>
    <t>Муниципальное бюджетное общеобразовательное учреждение "Средняя общеобразовательная школа №6"</t>
  </si>
  <si>
    <t>Директор школ ______________ Н.Н. Леонова</t>
  </si>
  <si>
    <t>1* - коммерческое предложение  № б/н от 23.03.2023 г.</t>
  </si>
  <si>
    <t>2* - коммерческое предложение № б/н от 23.03.2023 г.</t>
  </si>
  <si>
    <t>3* - коммерческое предложение № б/н от 15.03.2023 г.</t>
  </si>
  <si>
    <t>Дата составления сводной таблицы 07.04.2023г.</t>
  </si>
  <si>
    <t>Наименование  товара</t>
  </si>
  <si>
    <t>Переплет:твердый</t>
  </si>
  <si>
    <t>Переплет:мягкий</t>
  </si>
  <si>
    <t>Переплет:интегральный</t>
  </si>
  <si>
    <t>НА ПОСТАВКУ ХУДОЖЕСТВЕННОЙ ЛИТЕРАТУРЫ</t>
  </si>
</sst>
</file>

<file path=xl/styles.xml><?xml version="1.0" encoding="utf-8"?>
<styleSheet xmlns="http://schemas.openxmlformats.org/spreadsheetml/2006/main">
  <numFmts count="2">
    <numFmt numFmtId="164" formatCode="0.00&quot; руб.&quot;"/>
    <numFmt numFmtId="165" formatCode="#,##0.00&quot; руб.&quot;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Times"/>
      <family val="1"/>
    </font>
    <font>
      <sz val="8"/>
      <name val="Arial"/>
      <family val="2"/>
    </font>
    <font>
      <sz val="12"/>
      <color theme="1"/>
      <name val="Times"/>
      <family val="1"/>
    </font>
    <font>
      <sz val="8"/>
      <name val="Times"/>
      <family val="1"/>
    </font>
    <font>
      <b/>
      <sz val="12"/>
      <color theme="1"/>
      <name val="Times"/>
      <family val="1"/>
    </font>
    <font>
      <sz val="10"/>
      <name val="Times"/>
      <family val="1"/>
    </font>
    <font>
      <sz val="10"/>
      <color theme="1"/>
      <name val="Times"/>
      <family val="1"/>
    </font>
    <font>
      <b/>
      <sz val="12"/>
      <name val="Times"/>
      <family val="1"/>
    </font>
    <font>
      <b/>
      <sz val="11"/>
      <color theme="1"/>
      <name val="Times"/>
      <family val="1"/>
    </font>
    <font>
      <b/>
      <sz val="18"/>
      <name val="Times"/>
      <family val="1"/>
    </font>
    <font>
      <b/>
      <sz val="14"/>
      <name val="Times"/>
      <family val="1"/>
    </font>
    <font>
      <sz val="12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3" fillId="0" borderId="0" xfId="0" applyFont="1"/>
    <xf numFmtId="0" fontId="5" fillId="0" borderId="1" xfId="0" applyFont="1" applyBorder="1"/>
    <xf numFmtId="0" fontId="0" fillId="0" borderId="0" xfId="0" applyAlignment="1">
      <alignment horizontal="center"/>
    </xf>
    <xf numFmtId="0" fontId="5" fillId="0" borderId="1" xfId="0" applyFont="1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left" vertical="top" wrapText="1"/>
    </xf>
    <xf numFmtId="164" fontId="10" fillId="2" borderId="1" xfId="1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65" fontId="10" fillId="2" borderId="1" xfId="1" applyNumberFormat="1" applyFont="1" applyFill="1" applyBorder="1" applyAlignment="1">
      <alignment horizontal="center" wrapText="1"/>
    </xf>
    <xf numFmtId="0" fontId="6" fillId="2" borderId="1" xfId="1" applyFill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Fill="1" applyBorder="1" applyAlignment="1"/>
    <xf numFmtId="0" fontId="3" fillId="0" borderId="1" xfId="0" applyFont="1" applyBorder="1"/>
    <xf numFmtId="0" fontId="14" fillId="2" borderId="0" xfId="1" applyNumberFormat="1" applyFont="1" applyFill="1" applyBorder="1" applyAlignment="1">
      <alignment vertical="top"/>
    </xf>
    <xf numFmtId="0" fontId="0" fillId="0" borderId="0" xfId="0" applyAlignment="1"/>
    <xf numFmtId="0" fontId="16" fillId="0" borderId="0" xfId="0" applyFont="1"/>
    <xf numFmtId="0" fontId="12" fillId="2" borderId="5" xfId="1" applyNumberFormat="1" applyFont="1" applyFill="1" applyBorder="1" applyAlignment="1">
      <alignment horizontal="left" vertical="top" wrapText="1"/>
    </xf>
    <xf numFmtId="0" fontId="8" fillId="2" borderId="5" xfId="1" applyNumberFormat="1" applyFont="1" applyFill="1" applyBorder="1" applyAlignment="1">
      <alignment horizontal="left" vertical="top" wrapText="1"/>
    </xf>
    <xf numFmtId="0" fontId="8" fillId="2" borderId="6" xfId="1" applyNumberFormat="1" applyFont="1" applyFill="1" applyBorder="1" applyAlignment="1">
      <alignment horizontal="left" vertical="top" wrapText="1"/>
    </xf>
    <xf numFmtId="0" fontId="15" fillId="2" borderId="7" xfId="1" applyNumberFormat="1" applyFont="1" applyFill="1" applyBorder="1" applyAlignment="1">
      <alignment horizontal="left" vertical="top" wrapText="1"/>
    </xf>
    <xf numFmtId="0" fontId="14" fillId="2" borderId="7" xfId="1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0"/>
  <sheetViews>
    <sheetView tabSelected="1" topLeftCell="A22" zoomScale="95" zoomScaleNormal="95" workbookViewId="0">
      <selection sqref="A1:I90"/>
    </sheetView>
  </sheetViews>
  <sheetFormatPr defaultRowHeight="15"/>
  <cols>
    <col min="1" max="1" width="22.42578125" customWidth="1"/>
    <col min="2" max="2" width="22" customWidth="1"/>
    <col min="3" max="4" width="7.140625" customWidth="1"/>
    <col min="5" max="5" width="15.28515625" customWidth="1"/>
    <col min="6" max="6" width="14" customWidth="1"/>
    <col min="7" max="7" width="11.28515625" customWidth="1"/>
    <col min="8" max="8" width="14" customWidth="1"/>
    <col min="9" max="9" width="13" customWidth="1"/>
  </cols>
  <sheetData>
    <row r="1" spans="1:11" ht="15" customHeight="1">
      <c r="A1" s="39"/>
      <c r="B1" s="39"/>
      <c r="C1" s="39"/>
      <c r="D1" s="39"/>
      <c r="E1" s="39"/>
      <c r="F1" s="25" t="s">
        <v>0</v>
      </c>
      <c r="G1" s="25"/>
      <c r="H1" s="25"/>
      <c r="I1" s="25"/>
    </row>
    <row r="2" spans="1:11" ht="30" customHeight="1">
      <c r="A2" s="39"/>
      <c r="B2" s="39"/>
      <c r="C2" s="39"/>
      <c r="D2" s="39"/>
      <c r="E2" s="39"/>
      <c r="F2" s="26" t="s">
        <v>1</v>
      </c>
      <c r="G2" s="26"/>
      <c r="H2" s="26"/>
      <c r="I2" s="26"/>
    </row>
    <row r="3" spans="1:11" ht="50.1" customHeight="1">
      <c r="A3" s="40" t="s">
        <v>2</v>
      </c>
      <c r="B3" s="41"/>
      <c r="C3" s="41"/>
      <c r="D3" s="41"/>
      <c r="E3" s="41"/>
      <c r="F3" s="41"/>
      <c r="G3" s="41"/>
      <c r="H3" s="41"/>
      <c r="I3" s="42"/>
      <c r="J3" s="38"/>
      <c r="K3" s="38"/>
    </row>
    <row r="4" spans="1:11" ht="15.75">
      <c r="A4" s="27" t="s">
        <v>99</v>
      </c>
      <c r="B4" s="28"/>
      <c r="C4" s="28"/>
      <c r="D4" s="28"/>
      <c r="E4" s="28"/>
      <c r="F4" s="28"/>
      <c r="G4" s="28"/>
      <c r="H4" s="28"/>
      <c r="I4" s="28"/>
    </row>
    <row r="5" spans="1:11" ht="15.75">
      <c r="A5" s="33" t="s">
        <v>3</v>
      </c>
      <c r="B5" s="33"/>
      <c r="C5" s="33"/>
      <c r="D5" s="33"/>
      <c r="E5" s="33"/>
      <c r="F5" s="33"/>
      <c r="G5" s="33"/>
      <c r="H5" s="33"/>
      <c r="I5" s="33"/>
    </row>
    <row r="6" spans="1:11" ht="15.75">
      <c r="A6" s="29" t="s">
        <v>4</v>
      </c>
      <c r="B6" s="29"/>
      <c r="C6" s="29"/>
      <c r="D6" s="29"/>
      <c r="E6" s="29"/>
      <c r="F6" s="29"/>
      <c r="G6" s="29"/>
      <c r="H6" s="29"/>
      <c r="I6" s="15"/>
    </row>
    <row r="7" spans="1:11" ht="15.75" customHeight="1">
      <c r="A7" s="34" t="s">
        <v>95</v>
      </c>
      <c r="B7" s="34" t="s">
        <v>5</v>
      </c>
      <c r="C7" s="34" t="s">
        <v>6</v>
      </c>
      <c r="D7" s="35" t="s">
        <v>7</v>
      </c>
      <c r="E7" s="30" t="s">
        <v>8</v>
      </c>
      <c r="F7" s="31"/>
      <c r="G7" s="31"/>
      <c r="H7" s="31"/>
      <c r="I7" s="32"/>
    </row>
    <row r="8" spans="1:11" ht="30" customHeight="1">
      <c r="A8" s="34"/>
      <c r="B8" s="34"/>
      <c r="C8" s="34"/>
      <c r="D8" s="36"/>
      <c r="E8" s="5" t="s">
        <v>9</v>
      </c>
      <c r="F8" s="5" t="s">
        <v>10</v>
      </c>
      <c r="G8" s="6" t="s">
        <v>11</v>
      </c>
      <c r="H8" s="12" t="s">
        <v>12</v>
      </c>
      <c r="I8" s="13" t="s">
        <v>86</v>
      </c>
    </row>
    <row r="9" spans="1:11" ht="42">
      <c r="A9" s="7" t="s">
        <v>13</v>
      </c>
      <c r="B9" s="2" t="s">
        <v>96</v>
      </c>
      <c r="C9" s="2" t="s">
        <v>85</v>
      </c>
      <c r="D9" s="11">
        <v>10</v>
      </c>
      <c r="E9" s="8">
        <v>193</v>
      </c>
      <c r="F9" s="9">
        <v>196.86</v>
      </c>
      <c r="G9" s="9">
        <v>194.93</v>
      </c>
      <c r="H9" s="4">
        <f>(E9+F9+G9)/3</f>
        <v>194.92999999999998</v>
      </c>
      <c r="I9" s="4">
        <f>H9*D9</f>
        <v>1949.2999999999997</v>
      </c>
    </row>
    <row r="10" spans="1:11" ht="42">
      <c r="A10" s="7" t="s">
        <v>14</v>
      </c>
      <c r="B10" s="2" t="s">
        <v>96</v>
      </c>
      <c r="C10" s="2" t="s">
        <v>85</v>
      </c>
      <c r="D10" s="11">
        <v>1</v>
      </c>
      <c r="E10" s="8">
        <v>319</v>
      </c>
      <c r="F10" s="9">
        <v>325.38</v>
      </c>
      <c r="G10" s="9">
        <v>322.19</v>
      </c>
      <c r="H10" s="4">
        <f t="shared" ref="H10:H73" si="0">(E10+F10+G10)/3</f>
        <v>322.19</v>
      </c>
      <c r="I10" s="4">
        <f t="shared" ref="I10:I73" si="1">H10*D10</f>
        <v>322.19</v>
      </c>
    </row>
    <row r="11" spans="1:11" ht="42">
      <c r="A11" s="7" t="s">
        <v>15</v>
      </c>
      <c r="B11" s="2" t="s">
        <v>96</v>
      </c>
      <c r="C11" s="2" t="s">
        <v>85</v>
      </c>
      <c r="D11" s="11">
        <v>1</v>
      </c>
      <c r="E11" s="10">
        <v>1056</v>
      </c>
      <c r="F11" s="9">
        <v>1077.1199999999999</v>
      </c>
      <c r="G11" s="9">
        <v>1066.56</v>
      </c>
      <c r="H11" s="4">
        <f t="shared" si="0"/>
        <v>1066.56</v>
      </c>
      <c r="I11" s="4">
        <f t="shared" si="1"/>
        <v>1066.56</v>
      </c>
    </row>
    <row r="12" spans="1:11" ht="21">
      <c r="A12" s="7" t="s">
        <v>16</v>
      </c>
      <c r="B12" s="2" t="s">
        <v>96</v>
      </c>
      <c r="C12" s="2" t="s">
        <v>85</v>
      </c>
      <c r="D12" s="11">
        <v>1</v>
      </c>
      <c r="E12" s="8">
        <v>431</v>
      </c>
      <c r="F12" s="9">
        <v>439.62</v>
      </c>
      <c r="G12" s="9">
        <v>435.31</v>
      </c>
      <c r="H12" s="4">
        <f t="shared" si="0"/>
        <v>435.31</v>
      </c>
      <c r="I12" s="4">
        <f t="shared" si="1"/>
        <v>435.31</v>
      </c>
    </row>
    <row r="13" spans="1:11" ht="21">
      <c r="A13" s="7" t="s">
        <v>17</v>
      </c>
      <c r="B13" s="2" t="s">
        <v>96</v>
      </c>
      <c r="C13" s="2" t="s">
        <v>85</v>
      </c>
      <c r="D13" s="11">
        <v>1</v>
      </c>
      <c r="E13" s="8">
        <v>688</v>
      </c>
      <c r="F13" s="9">
        <v>701.76</v>
      </c>
      <c r="G13" s="9">
        <v>694.88</v>
      </c>
      <c r="H13" s="4">
        <f t="shared" si="0"/>
        <v>694.88</v>
      </c>
      <c r="I13" s="4">
        <f t="shared" si="1"/>
        <v>694.88</v>
      </c>
    </row>
    <row r="14" spans="1:11" ht="42">
      <c r="A14" s="7" t="s">
        <v>18</v>
      </c>
      <c r="B14" s="2" t="s">
        <v>96</v>
      </c>
      <c r="C14" s="2" t="s">
        <v>85</v>
      </c>
      <c r="D14" s="11">
        <v>5</v>
      </c>
      <c r="E14" s="8">
        <v>201</v>
      </c>
      <c r="F14" s="9">
        <v>205.02</v>
      </c>
      <c r="G14" s="9">
        <v>203.01</v>
      </c>
      <c r="H14" s="4">
        <f t="shared" si="0"/>
        <v>203.01</v>
      </c>
      <c r="I14" s="4">
        <f t="shared" si="1"/>
        <v>1015.05</v>
      </c>
    </row>
    <row r="15" spans="1:11" ht="42">
      <c r="A15" s="7" t="s">
        <v>19</v>
      </c>
      <c r="B15" s="2" t="s">
        <v>96</v>
      </c>
      <c r="C15" s="2" t="s">
        <v>85</v>
      </c>
      <c r="D15" s="11">
        <v>1</v>
      </c>
      <c r="E15" s="8">
        <v>242</v>
      </c>
      <c r="F15" s="9">
        <v>246.84</v>
      </c>
      <c r="G15" s="9">
        <v>244.42</v>
      </c>
      <c r="H15" s="4">
        <f t="shared" si="0"/>
        <v>244.42</v>
      </c>
      <c r="I15" s="4">
        <f t="shared" si="1"/>
        <v>244.42</v>
      </c>
    </row>
    <row r="16" spans="1:11" ht="31.5">
      <c r="A16" s="7" t="s">
        <v>20</v>
      </c>
      <c r="B16" s="2" t="s">
        <v>96</v>
      </c>
      <c r="C16" s="2" t="s">
        <v>85</v>
      </c>
      <c r="D16" s="11">
        <v>1</v>
      </c>
      <c r="E16" s="8">
        <v>218</v>
      </c>
      <c r="F16" s="9">
        <v>222.36</v>
      </c>
      <c r="G16" s="9">
        <v>220.18</v>
      </c>
      <c r="H16" s="4">
        <f t="shared" si="0"/>
        <v>220.17999999999998</v>
      </c>
      <c r="I16" s="4">
        <f t="shared" si="1"/>
        <v>220.17999999999998</v>
      </c>
    </row>
    <row r="17" spans="1:9" ht="31.5">
      <c r="A17" s="7" t="s">
        <v>21</v>
      </c>
      <c r="B17" s="2" t="s">
        <v>96</v>
      </c>
      <c r="C17" s="2" t="s">
        <v>85</v>
      </c>
      <c r="D17" s="11">
        <v>1</v>
      </c>
      <c r="E17" s="8">
        <v>193</v>
      </c>
      <c r="F17" s="9">
        <v>196.86</v>
      </c>
      <c r="G17" s="9">
        <v>194.93</v>
      </c>
      <c r="H17" s="4">
        <f t="shared" si="0"/>
        <v>194.92999999999998</v>
      </c>
      <c r="I17" s="4">
        <f t="shared" si="1"/>
        <v>194.92999999999998</v>
      </c>
    </row>
    <row r="18" spans="1:9" ht="21">
      <c r="A18" s="7" t="s">
        <v>22</v>
      </c>
      <c r="B18" s="2" t="s">
        <v>96</v>
      </c>
      <c r="C18" s="2" t="s">
        <v>85</v>
      </c>
      <c r="D18" s="11">
        <v>10</v>
      </c>
      <c r="E18" s="8">
        <v>193</v>
      </c>
      <c r="F18" s="9">
        <v>196.86</v>
      </c>
      <c r="G18" s="9">
        <v>194.93</v>
      </c>
      <c r="H18" s="4">
        <f t="shared" si="0"/>
        <v>194.92999999999998</v>
      </c>
      <c r="I18" s="4">
        <f t="shared" si="1"/>
        <v>1949.2999999999997</v>
      </c>
    </row>
    <row r="19" spans="1:9" ht="21">
      <c r="A19" s="7" t="s">
        <v>23</v>
      </c>
      <c r="B19" s="2" t="s">
        <v>96</v>
      </c>
      <c r="C19" s="2" t="s">
        <v>85</v>
      </c>
      <c r="D19" s="11">
        <v>5</v>
      </c>
      <c r="E19" s="8">
        <v>415</v>
      </c>
      <c r="F19" s="9">
        <v>423.3</v>
      </c>
      <c r="G19" s="9">
        <v>419.15</v>
      </c>
      <c r="H19" s="4">
        <f t="shared" si="0"/>
        <v>419.14999999999992</v>
      </c>
      <c r="I19" s="4">
        <f t="shared" si="1"/>
        <v>2095.7499999999995</v>
      </c>
    </row>
    <row r="20" spans="1:9" ht="31.5">
      <c r="A20" s="7" t="s">
        <v>24</v>
      </c>
      <c r="B20" s="2" t="s">
        <v>97</v>
      </c>
      <c r="C20" s="2" t="s">
        <v>85</v>
      </c>
      <c r="D20" s="11">
        <v>5</v>
      </c>
      <c r="E20" s="8">
        <v>168</v>
      </c>
      <c r="F20" s="9">
        <v>171.36</v>
      </c>
      <c r="G20" s="9">
        <v>169.68</v>
      </c>
      <c r="H20" s="4">
        <f t="shared" si="0"/>
        <v>169.68</v>
      </c>
      <c r="I20" s="4">
        <f t="shared" si="1"/>
        <v>848.40000000000009</v>
      </c>
    </row>
    <row r="21" spans="1:9" ht="42">
      <c r="A21" s="7" t="s">
        <v>25</v>
      </c>
      <c r="B21" s="2" t="s">
        <v>96</v>
      </c>
      <c r="C21" s="2" t="s">
        <v>85</v>
      </c>
      <c r="D21" s="11">
        <v>1</v>
      </c>
      <c r="E21" s="8">
        <v>242</v>
      </c>
      <c r="F21" s="9">
        <v>246.84</v>
      </c>
      <c r="G21" s="9">
        <v>244.42</v>
      </c>
      <c r="H21" s="4">
        <f t="shared" si="0"/>
        <v>244.42</v>
      </c>
      <c r="I21" s="4">
        <f t="shared" si="1"/>
        <v>244.42</v>
      </c>
    </row>
    <row r="22" spans="1:9" ht="31.5">
      <c r="A22" s="7" t="s">
        <v>26</v>
      </c>
      <c r="B22" s="2" t="s">
        <v>96</v>
      </c>
      <c r="C22" s="2" t="s">
        <v>85</v>
      </c>
      <c r="D22" s="11">
        <v>10</v>
      </c>
      <c r="E22" s="8">
        <v>218</v>
      </c>
      <c r="F22" s="9">
        <v>222.36</v>
      </c>
      <c r="G22" s="9">
        <v>220.18</v>
      </c>
      <c r="H22" s="4">
        <f t="shared" si="0"/>
        <v>220.17999999999998</v>
      </c>
      <c r="I22" s="4">
        <f t="shared" si="1"/>
        <v>2201.7999999999997</v>
      </c>
    </row>
    <row r="23" spans="1:9" ht="42">
      <c r="A23" s="7" t="s">
        <v>27</v>
      </c>
      <c r="B23" s="2" t="s">
        <v>96</v>
      </c>
      <c r="C23" s="2" t="s">
        <v>85</v>
      </c>
      <c r="D23" s="11">
        <v>5</v>
      </c>
      <c r="E23" s="8">
        <v>234</v>
      </c>
      <c r="F23" s="9">
        <v>238.68</v>
      </c>
      <c r="G23" s="9">
        <v>236.34</v>
      </c>
      <c r="H23" s="4">
        <f t="shared" si="0"/>
        <v>236.34</v>
      </c>
      <c r="I23" s="4">
        <f t="shared" si="1"/>
        <v>1181.7</v>
      </c>
    </row>
    <row r="24" spans="1:9" ht="42">
      <c r="A24" s="7" t="s">
        <v>28</v>
      </c>
      <c r="B24" s="2" t="s">
        <v>96</v>
      </c>
      <c r="C24" s="2" t="s">
        <v>85</v>
      </c>
      <c r="D24" s="11">
        <v>10</v>
      </c>
      <c r="E24" s="8">
        <v>201</v>
      </c>
      <c r="F24" s="9">
        <v>205.02</v>
      </c>
      <c r="G24" s="9">
        <v>203.01</v>
      </c>
      <c r="H24" s="4">
        <f t="shared" si="0"/>
        <v>203.01</v>
      </c>
      <c r="I24" s="4">
        <f t="shared" si="1"/>
        <v>2030.1</v>
      </c>
    </row>
    <row r="25" spans="1:9" ht="31.5">
      <c r="A25" s="7" t="s">
        <v>29</v>
      </c>
      <c r="B25" s="2" t="s">
        <v>97</v>
      </c>
      <c r="C25" s="2" t="s">
        <v>85</v>
      </c>
      <c r="D25" s="11">
        <v>2</v>
      </c>
      <c r="E25" s="8">
        <v>218</v>
      </c>
      <c r="F25" s="9">
        <v>222.36</v>
      </c>
      <c r="G25" s="9">
        <v>220.18</v>
      </c>
      <c r="H25" s="4">
        <f t="shared" si="0"/>
        <v>220.17999999999998</v>
      </c>
      <c r="I25" s="4">
        <f t="shared" si="1"/>
        <v>440.35999999999996</v>
      </c>
    </row>
    <row r="26" spans="1:9" ht="31.5">
      <c r="A26" s="7" t="s">
        <v>30</v>
      </c>
      <c r="B26" s="2" t="s">
        <v>97</v>
      </c>
      <c r="C26" s="2" t="s">
        <v>85</v>
      </c>
      <c r="D26" s="11">
        <v>3</v>
      </c>
      <c r="E26" s="8">
        <v>218</v>
      </c>
      <c r="F26" s="9">
        <v>222.36</v>
      </c>
      <c r="G26" s="9">
        <v>220.18</v>
      </c>
      <c r="H26" s="4">
        <f t="shared" si="0"/>
        <v>220.17999999999998</v>
      </c>
      <c r="I26" s="4">
        <f t="shared" si="1"/>
        <v>660.54</v>
      </c>
    </row>
    <row r="27" spans="1:9" ht="31.5">
      <c r="A27" s="7" t="s">
        <v>31</v>
      </c>
      <c r="B27" s="2" t="s">
        <v>96</v>
      </c>
      <c r="C27" s="2" t="s">
        <v>85</v>
      </c>
      <c r="D27" s="11">
        <v>1</v>
      </c>
      <c r="E27" s="8">
        <v>378</v>
      </c>
      <c r="F27" s="9">
        <v>385.56</v>
      </c>
      <c r="G27" s="9">
        <v>381.78</v>
      </c>
      <c r="H27" s="4">
        <f t="shared" si="0"/>
        <v>381.78</v>
      </c>
      <c r="I27" s="4">
        <f t="shared" si="1"/>
        <v>381.78</v>
      </c>
    </row>
    <row r="28" spans="1:9" ht="42">
      <c r="A28" s="7" t="s">
        <v>32</v>
      </c>
      <c r="B28" s="2" t="s">
        <v>96</v>
      </c>
      <c r="C28" s="2" t="s">
        <v>85</v>
      </c>
      <c r="D28" s="11">
        <v>5</v>
      </c>
      <c r="E28" s="8">
        <v>277</v>
      </c>
      <c r="F28" s="9">
        <v>282.54000000000002</v>
      </c>
      <c r="G28" s="9">
        <v>279.77</v>
      </c>
      <c r="H28" s="4">
        <f t="shared" si="0"/>
        <v>279.77</v>
      </c>
      <c r="I28" s="4">
        <f t="shared" si="1"/>
        <v>1398.85</v>
      </c>
    </row>
    <row r="29" spans="1:9" ht="52.5">
      <c r="A29" s="7" t="s">
        <v>33</v>
      </c>
      <c r="B29" s="2" t="s">
        <v>96</v>
      </c>
      <c r="C29" s="2" t="s">
        <v>85</v>
      </c>
      <c r="D29" s="11">
        <v>10</v>
      </c>
      <c r="E29" s="8">
        <v>389</v>
      </c>
      <c r="F29" s="9">
        <v>396.78</v>
      </c>
      <c r="G29" s="9">
        <v>392.89</v>
      </c>
      <c r="H29" s="4">
        <f t="shared" si="0"/>
        <v>392.89000000000004</v>
      </c>
      <c r="I29" s="4">
        <f t="shared" si="1"/>
        <v>3928.9000000000005</v>
      </c>
    </row>
    <row r="30" spans="1:9" ht="42">
      <c r="A30" s="7" t="s">
        <v>34</v>
      </c>
      <c r="B30" s="2" t="s">
        <v>96</v>
      </c>
      <c r="C30" s="2" t="s">
        <v>85</v>
      </c>
      <c r="D30" s="11">
        <v>10</v>
      </c>
      <c r="E30" s="8">
        <v>477</v>
      </c>
      <c r="F30" s="9">
        <v>486.54</v>
      </c>
      <c r="G30" s="9">
        <v>481.77</v>
      </c>
      <c r="H30" s="4">
        <f t="shared" si="0"/>
        <v>481.77</v>
      </c>
      <c r="I30" s="4">
        <f t="shared" si="1"/>
        <v>4817.7</v>
      </c>
    </row>
    <row r="31" spans="1:9" ht="42">
      <c r="A31" s="7" t="s">
        <v>35</v>
      </c>
      <c r="B31" s="2" t="s">
        <v>96</v>
      </c>
      <c r="C31" s="2" t="s">
        <v>85</v>
      </c>
      <c r="D31" s="11">
        <v>10</v>
      </c>
      <c r="E31" s="8">
        <v>453</v>
      </c>
      <c r="F31" s="9">
        <v>462.06</v>
      </c>
      <c r="G31" s="9">
        <v>457.53</v>
      </c>
      <c r="H31" s="4">
        <f t="shared" si="0"/>
        <v>457.53</v>
      </c>
      <c r="I31" s="4">
        <f t="shared" si="1"/>
        <v>4575.2999999999993</v>
      </c>
    </row>
    <row r="32" spans="1:9" ht="52.5">
      <c r="A32" s="7" t="s">
        <v>36</v>
      </c>
      <c r="B32" s="2" t="s">
        <v>96</v>
      </c>
      <c r="C32" s="2" t="s">
        <v>85</v>
      </c>
      <c r="D32" s="11">
        <v>1</v>
      </c>
      <c r="E32" s="8">
        <v>383</v>
      </c>
      <c r="F32" s="9">
        <v>390.66</v>
      </c>
      <c r="G32" s="9">
        <v>386.83</v>
      </c>
      <c r="H32" s="4">
        <f t="shared" si="0"/>
        <v>386.83</v>
      </c>
      <c r="I32" s="4">
        <f t="shared" si="1"/>
        <v>386.83</v>
      </c>
    </row>
    <row r="33" spans="1:9" ht="42">
      <c r="A33" s="7" t="s">
        <v>37</v>
      </c>
      <c r="B33" s="2" t="s">
        <v>96</v>
      </c>
      <c r="C33" s="2" t="s">
        <v>85</v>
      </c>
      <c r="D33" s="11">
        <v>10</v>
      </c>
      <c r="E33" s="8">
        <v>368</v>
      </c>
      <c r="F33" s="9">
        <v>375.36</v>
      </c>
      <c r="G33" s="9">
        <v>371.68</v>
      </c>
      <c r="H33" s="4">
        <f t="shared" si="0"/>
        <v>371.68</v>
      </c>
      <c r="I33" s="4">
        <f t="shared" si="1"/>
        <v>3716.8</v>
      </c>
    </row>
    <row r="34" spans="1:9" ht="42">
      <c r="A34" s="7" t="s">
        <v>38</v>
      </c>
      <c r="B34" s="2" t="s">
        <v>96</v>
      </c>
      <c r="C34" s="2" t="s">
        <v>85</v>
      </c>
      <c r="D34" s="11">
        <v>10</v>
      </c>
      <c r="E34" s="8">
        <v>756</v>
      </c>
      <c r="F34" s="9">
        <v>771.12</v>
      </c>
      <c r="G34" s="9">
        <v>763.56</v>
      </c>
      <c r="H34" s="4">
        <f t="shared" si="0"/>
        <v>763.56</v>
      </c>
      <c r="I34" s="4">
        <f t="shared" si="1"/>
        <v>7635.5999999999995</v>
      </c>
    </row>
    <row r="35" spans="1:9" ht="42">
      <c r="A35" s="7" t="s">
        <v>39</v>
      </c>
      <c r="B35" s="2" t="s">
        <v>96</v>
      </c>
      <c r="C35" s="2" t="s">
        <v>85</v>
      </c>
      <c r="D35" s="11">
        <v>10</v>
      </c>
      <c r="E35" s="8">
        <v>927</v>
      </c>
      <c r="F35" s="9">
        <v>945.54</v>
      </c>
      <c r="G35" s="9">
        <v>936.27</v>
      </c>
      <c r="H35" s="4">
        <f t="shared" si="0"/>
        <v>936.27</v>
      </c>
      <c r="I35" s="4">
        <f t="shared" si="1"/>
        <v>9362.7000000000007</v>
      </c>
    </row>
    <row r="36" spans="1:9" ht="42">
      <c r="A36" s="7" t="s">
        <v>40</v>
      </c>
      <c r="B36" s="2" t="s">
        <v>96</v>
      </c>
      <c r="C36" s="2" t="s">
        <v>85</v>
      </c>
      <c r="D36" s="11">
        <v>3</v>
      </c>
      <c r="E36" s="8">
        <v>441</v>
      </c>
      <c r="F36" s="9">
        <v>449.82</v>
      </c>
      <c r="G36" s="9">
        <v>445.41</v>
      </c>
      <c r="H36" s="4">
        <f t="shared" si="0"/>
        <v>445.41</v>
      </c>
      <c r="I36" s="4">
        <f t="shared" si="1"/>
        <v>1336.23</v>
      </c>
    </row>
    <row r="37" spans="1:9" ht="42">
      <c r="A37" s="7" t="s">
        <v>41</v>
      </c>
      <c r="B37" s="2" t="s">
        <v>96</v>
      </c>
      <c r="C37" s="2" t="s">
        <v>85</v>
      </c>
      <c r="D37" s="11">
        <v>3</v>
      </c>
      <c r="E37" s="8">
        <v>483</v>
      </c>
      <c r="F37" s="9">
        <v>492.66</v>
      </c>
      <c r="G37" s="9">
        <v>487.83</v>
      </c>
      <c r="H37" s="4">
        <f t="shared" si="0"/>
        <v>487.83</v>
      </c>
      <c r="I37" s="4">
        <f t="shared" si="1"/>
        <v>1463.49</v>
      </c>
    </row>
    <row r="38" spans="1:9" ht="42">
      <c r="A38" s="7" t="s">
        <v>42</v>
      </c>
      <c r="B38" s="2" t="s">
        <v>96</v>
      </c>
      <c r="C38" s="2" t="s">
        <v>85</v>
      </c>
      <c r="D38" s="11">
        <v>1</v>
      </c>
      <c r="E38" s="8">
        <v>476</v>
      </c>
      <c r="F38" s="9">
        <v>485.52</v>
      </c>
      <c r="G38" s="9">
        <v>480.76</v>
      </c>
      <c r="H38" s="4">
        <f t="shared" si="0"/>
        <v>480.76</v>
      </c>
      <c r="I38" s="4">
        <f t="shared" si="1"/>
        <v>480.76</v>
      </c>
    </row>
    <row r="39" spans="1:9" ht="52.5">
      <c r="A39" s="7" t="s">
        <v>43</v>
      </c>
      <c r="B39" s="2" t="s">
        <v>96</v>
      </c>
      <c r="C39" s="2" t="s">
        <v>85</v>
      </c>
      <c r="D39" s="11">
        <v>5</v>
      </c>
      <c r="E39" s="8">
        <v>499</v>
      </c>
      <c r="F39" s="9">
        <v>508.98</v>
      </c>
      <c r="G39" s="9">
        <v>503.99</v>
      </c>
      <c r="H39" s="4">
        <f t="shared" si="0"/>
        <v>503.99</v>
      </c>
      <c r="I39" s="4">
        <f t="shared" si="1"/>
        <v>2519.9499999999998</v>
      </c>
    </row>
    <row r="40" spans="1:9" ht="42">
      <c r="A40" s="7" t="s">
        <v>44</v>
      </c>
      <c r="B40" s="2" t="s">
        <v>96</v>
      </c>
      <c r="C40" s="2" t="s">
        <v>85</v>
      </c>
      <c r="D40" s="11">
        <v>10</v>
      </c>
      <c r="E40" s="8">
        <v>441</v>
      </c>
      <c r="F40" s="9">
        <v>449.82</v>
      </c>
      <c r="G40" s="9">
        <v>445.41</v>
      </c>
      <c r="H40" s="4">
        <f t="shared" si="0"/>
        <v>445.41</v>
      </c>
      <c r="I40" s="4">
        <f t="shared" si="1"/>
        <v>4454.1000000000004</v>
      </c>
    </row>
    <row r="41" spans="1:9" ht="42">
      <c r="A41" s="7" t="s">
        <v>45</v>
      </c>
      <c r="B41" s="2" t="s">
        <v>96</v>
      </c>
      <c r="C41" s="2" t="s">
        <v>85</v>
      </c>
      <c r="D41" s="11">
        <v>1</v>
      </c>
      <c r="E41" s="8">
        <v>250</v>
      </c>
      <c r="F41" s="9">
        <v>255</v>
      </c>
      <c r="G41" s="9">
        <v>252.5</v>
      </c>
      <c r="H41" s="4">
        <f t="shared" si="0"/>
        <v>252.5</v>
      </c>
      <c r="I41" s="4">
        <f t="shared" si="1"/>
        <v>252.5</v>
      </c>
    </row>
    <row r="42" spans="1:9" ht="52.5">
      <c r="A42" s="7" t="s">
        <v>46</v>
      </c>
      <c r="B42" s="2" t="s">
        <v>96</v>
      </c>
      <c r="C42" s="2" t="s">
        <v>85</v>
      </c>
      <c r="D42" s="11">
        <v>1</v>
      </c>
      <c r="E42" s="8">
        <v>293</v>
      </c>
      <c r="F42" s="9">
        <v>298.86</v>
      </c>
      <c r="G42" s="9">
        <v>295.93</v>
      </c>
      <c r="H42" s="4">
        <f t="shared" si="0"/>
        <v>295.93</v>
      </c>
      <c r="I42" s="4">
        <f t="shared" si="1"/>
        <v>295.93</v>
      </c>
    </row>
    <row r="43" spans="1:9" ht="31.5">
      <c r="A43" s="7" t="s">
        <v>47</v>
      </c>
      <c r="B43" s="2" t="s">
        <v>96</v>
      </c>
      <c r="C43" s="2" t="s">
        <v>85</v>
      </c>
      <c r="D43" s="11">
        <v>1</v>
      </c>
      <c r="E43" s="8">
        <v>237</v>
      </c>
      <c r="F43" s="9">
        <v>241.74</v>
      </c>
      <c r="G43" s="9">
        <v>239.37</v>
      </c>
      <c r="H43" s="4">
        <f t="shared" si="0"/>
        <v>239.37</v>
      </c>
      <c r="I43" s="4">
        <f t="shared" si="1"/>
        <v>239.37</v>
      </c>
    </row>
    <row r="44" spans="1:9" ht="31.5">
      <c r="A44" s="7" t="s">
        <v>48</v>
      </c>
      <c r="B44" s="2" t="s">
        <v>97</v>
      </c>
      <c r="C44" s="2" t="s">
        <v>85</v>
      </c>
      <c r="D44" s="11">
        <v>5</v>
      </c>
      <c r="E44" s="8">
        <v>105</v>
      </c>
      <c r="F44" s="9">
        <v>107.1</v>
      </c>
      <c r="G44" s="9">
        <v>106.05</v>
      </c>
      <c r="H44" s="4">
        <f t="shared" si="0"/>
        <v>106.05</v>
      </c>
      <c r="I44" s="4">
        <f t="shared" si="1"/>
        <v>530.25</v>
      </c>
    </row>
    <row r="45" spans="1:9" ht="42">
      <c r="A45" s="7" t="s">
        <v>49</v>
      </c>
      <c r="B45" s="2" t="s">
        <v>97</v>
      </c>
      <c r="C45" s="2" t="s">
        <v>85</v>
      </c>
      <c r="D45" s="11">
        <v>10</v>
      </c>
      <c r="E45" s="8">
        <v>111</v>
      </c>
      <c r="F45" s="9">
        <v>113.22</v>
      </c>
      <c r="G45" s="9">
        <v>112.11</v>
      </c>
      <c r="H45" s="4">
        <f t="shared" si="0"/>
        <v>112.11</v>
      </c>
      <c r="I45" s="4">
        <f t="shared" si="1"/>
        <v>1121.0999999999999</v>
      </c>
    </row>
    <row r="46" spans="1:9" ht="31.5">
      <c r="A46" s="7" t="s">
        <v>50</v>
      </c>
      <c r="B46" s="2" t="s">
        <v>97</v>
      </c>
      <c r="C46" s="2" t="s">
        <v>85</v>
      </c>
      <c r="D46" s="11">
        <v>1</v>
      </c>
      <c r="E46" s="8">
        <v>111</v>
      </c>
      <c r="F46" s="9">
        <v>113.22</v>
      </c>
      <c r="G46" s="9">
        <v>112.11</v>
      </c>
      <c r="H46" s="4">
        <f t="shared" si="0"/>
        <v>112.11</v>
      </c>
      <c r="I46" s="4">
        <f t="shared" si="1"/>
        <v>112.11</v>
      </c>
    </row>
    <row r="47" spans="1:9" ht="31.5">
      <c r="A47" s="7" t="s">
        <v>51</v>
      </c>
      <c r="B47" s="2" t="s">
        <v>97</v>
      </c>
      <c r="C47" s="2" t="s">
        <v>85</v>
      </c>
      <c r="D47" s="11">
        <v>5</v>
      </c>
      <c r="E47" s="8">
        <v>111</v>
      </c>
      <c r="F47" s="9">
        <v>113.22</v>
      </c>
      <c r="G47" s="9">
        <v>112.11</v>
      </c>
      <c r="H47" s="4">
        <f t="shared" si="0"/>
        <v>112.11</v>
      </c>
      <c r="I47" s="4">
        <f t="shared" si="1"/>
        <v>560.54999999999995</v>
      </c>
    </row>
    <row r="48" spans="1:9" ht="31.5">
      <c r="A48" s="7" t="s">
        <v>52</v>
      </c>
      <c r="B48" s="2" t="s">
        <v>97</v>
      </c>
      <c r="C48" s="2" t="s">
        <v>85</v>
      </c>
      <c r="D48" s="11">
        <v>5</v>
      </c>
      <c r="E48" s="8">
        <v>105</v>
      </c>
      <c r="F48" s="9">
        <v>107.1</v>
      </c>
      <c r="G48" s="9">
        <v>106.05</v>
      </c>
      <c r="H48" s="4">
        <f t="shared" si="0"/>
        <v>106.05</v>
      </c>
      <c r="I48" s="4">
        <f t="shared" si="1"/>
        <v>530.25</v>
      </c>
    </row>
    <row r="49" spans="1:11" ht="31.5">
      <c r="A49" s="7" t="s">
        <v>53</v>
      </c>
      <c r="B49" s="2" t="s">
        <v>97</v>
      </c>
      <c r="C49" s="2" t="s">
        <v>85</v>
      </c>
      <c r="D49" s="11">
        <v>10</v>
      </c>
      <c r="E49" s="8">
        <v>111</v>
      </c>
      <c r="F49" s="9">
        <v>113.22</v>
      </c>
      <c r="G49" s="9">
        <v>112.11</v>
      </c>
      <c r="H49" s="4">
        <f t="shared" si="0"/>
        <v>112.11</v>
      </c>
      <c r="I49" s="4">
        <f t="shared" si="1"/>
        <v>1121.0999999999999</v>
      </c>
    </row>
    <row r="50" spans="1:11" ht="31.5">
      <c r="A50" s="7" t="s">
        <v>54</v>
      </c>
      <c r="B50" s="2" t="s">
        <v>96</v>
      </c>
      <c r="C50" s="2" t="s">
        <v>85</v>
      </c>
      <c r="D50" s="11">
        <v>3</v>
      </c>
      <c r="E50" s="8">
        <v>252</v>
      </c>
      <c r="F50" s="9">
        <v>257.04000000000002</v>
      </c>
      <c r="G50" s="9">
        <v>254.52</v>
      </c>
      <c r="H50" s="4">
        <f t="shared" si="0"/>
        <v>254.52</v>
      </c>
      <c r="I50" s="4">
        <f t="shared" si="1"/>
        <v>763.56000000000006</v>
      </c>
    </row>
    <row r="51" spans="1:11" ht="31.5">
      <c r="A51" s="7" t="s">
        <v>55</v>
      </c>
      <c r="B51" s="2" t="s">
        <v>96</v>
      </c>
      <c r="C51" s="2" t="s">
        <v>85</v>
      </c>
      <c r="D51" s="11">
        <v>5</v>
      </c>
      <c r="E51" s="8">
        <v>231</v>
      </c>
      <c r="F51" s="9">
        <v>235.62</v>
      </c>
      <c r="G51" s="9">
        <v>233.31</v>
      </c>
      <c r="H51" s="4">
        <f t="shared" si="0"/>
        <v>233.31000000000003</v>
      </c>
      <c r="I51" s="4">
        <f t="shared" si="1"/>
        <v>1166.5500000000002</v>
      </c>
    </row>
    <row r="52" spans="1:11" ht="31.5">
      <c r="A52" s="7" t="s">
        <v>56</v>
      </c>
      <c r="B52" s="2" t="s">
        <v>96</v>
      </c>
      <c r="C52" s="2" t="s">
        <v>85</v>
      </c>
      <c r="D52" s="11">
        <v>1</v>
      </c>
      <c r="E52" s="8">
        <v>231</v>
      </c>
      <c r="F52" s="9">
        <v>235.62</v>
      </c>
      <c r="G52" s="9">
        <v>233.31</v>
      </c>
      <c r="H52" s="4">
        <f t="shared" si="0"/>
        <v>233.31000000000003</v>
      </c>
      <c r="I52" s="4">
        <f t="shared" si="1"/>
        <v>233.31000000000003</v>
      </c>
    </row>
    <row r="53" spans="1:11" ht="31.5">
      <c r="A53" s="7" t="s">
        <v>57</v>
      </c>
      <c r="B53" s="2" t="s">
        <v>96</v>
      </c>
      <c r="C53" s="2" t="s">
        <v>85</v>
      </c>
      <c r="D53" s="11">
        <v>1</v>
      </c>
      <c r="E53" s="8">
        <v>435</v>
      </c>
      <c r="F53" s="9">
        <v>443.7</v>
      </c>
      <c r="G53" s="9">
        <v>439.35</v>
      </c>
      <c r="H53" s="4">
        <f t="shared" si="0"/>
        <v>439.35000000000008</v>
      </c>
      <c r="I53" s="4">
        <f t="shared" si="1"/>
        <v>439.35000000000008</v>
      </c>
    </row>
    <row r="54" spans="1:11" ht="31.5">
      <c r="A54" s="7" t="s">
        <v>58</v>
      </c>
      <c r="B54" s="2" t="s">
        <v>97</v>
      </c>
      <c r="C54" s="2" t="s">
        <v>85</v>
      </c>
      <c r="D54" s="11">
        <v>10</v>
      </c>
      <c r="E54" s="8">
        <v>209</v>
      </c>
      <c r="F54" s="9">
        <v>213.18</v>
      </c>
      <c r="G54" s="9">
        <v>211.09</v>
      </c>
      <c r="H54" s="4">
        <f t="shared" si="0"/>
        <v>211.09</v>
      </c>
      <c r="I54" s="4">
        <f t="shared" si="1"/>
        <v>2110.9</v>
      </c>
    </row>
    <row r="55" spans="1:11" ht="42">
      <c r="A55" s="7" t="s">
        <v>59</v>
      </c>
      <c r="B55" s="2" t="s">
        <v>97</v>
      </c>
      <c r="C55" s="2" t="s">
        <v>85</v>
      </c>
      <c r="D55" s="11">
        <v>5</v>
      </c>
      <c r="E55" s="8">
        <v>174</v>
      </c>
      <c r="F55" s="9">
        <v>177.48</v>
      </c>
      <c r="G55" s="9">
        <v>175.74</v>
      </c>
      <c r="H55" s="4">
        <f t="shared" si="0"/>
        <v>175.74</v>
      </c>
      <c r="I55" s="4">
        <f t="shared" si="1"/>
        <v>878.7</v>
      </c>
    </row>
    <row r="56" spans="1:11" ht="42">
      <c r="A56" s="7" t="s">
        <v>60</v>
      </c>
      <c r="B56" s="2" t="s">
        <v>97</v>
      </c>
      <c r="C56" s="2" t="s">
        <v>85</v>
      </c>
      <c r="D56" s="11">
        <v>5</v>
      </c>
      <c r="E56" s="8">
        <v>174</v>
      </c>
      <c r="F56" s="9">
        <v>177.48</v>
      </c>
      <c r="G56" s="9">
        <v>175.74</v>
      </c>
      <c r="H56" s="4">
        <f t="shared" si="0"/>
        <v>175.74</v>
      </c>
      <c r="I56" s="4">
        <f t="shared" si="1"/>
        <v>878.7</v>
      </c>
      <c r="K56" s="3"/>
    </row>
    <row r="57" spans="1:11" ht="31.5">
      <c r="A57" s="7" t="s">
        <v>61</v>
      </c>
      <c r="B57" s="2" t="s">
        <v>97</v>
      </c>
      <c r="C57" s="2" t="s">
        <v>85</v>
      </c>
      <c r="D57" s="11">
        <v>10</v>
      </c>
      <c r="E57" s="8">
        <v>261</v>
      </c>
      <c r="F57" s="9">
        <v>266.22000000000003</v>
      </c>
      <c r="G57" s="9">
        <v>263.61</v>
      </c>
      <c r="H57" s="4">
        <f t="shared" si="0"/>
        <v>263.61</v>
      </c>
      <c r="I57" s="4">
        <f t="shared" si="1"/>
        <v>2636.1000000000004</v>
      </c>
    </row>
    <row r="58" spans="1:11" ht="42">
      <c r="A58" s="7" t="s">
        <v>62</v>
      </c>
      <c r="B58" s="2" t="s">
        <v>96</v>
      </c>
      <c r="C58" s="2" t="s">
        <v>85</v>
      </c>
      <c r="D58" s="11">
        <v>1</v>
      </c>
      <c r="E58" s="8">
        <v>607</v>
      </c>
      <c r="F58" s="9">
        <v>619.14</v>
      </c>
      <c r="G58" s="9">
        <v>613.07000000000005</v>
      </c>
      <c r="H58" s="4">
        <f t="shared" si="0"/>
        <v>613.07000000000005</v>
      </c>
      <c r="I58" s="4">
        <f t="shared" si="1"/>
        <v>613.07000000000005</v>
      </c>
    </row>
    <row r="59" spans="1:11" ht="42">
      <c r="A59" s="7" t="s">
        <v>63</v>
      </c>
      <c r="B59" s="2" t="s">
        <v>96</v>
      </c>
      <c r="C59" s="2" t="s">
        <v>85</v>
      </c>
      <c r="D59" s="11">
        <v>5</v>
      </c>
      <c r="E59" s="8">
        <v>154</v>
      </c>
      <c r="F59" s="9">
        <v>157.08000000000001</v>
      </c>
      <c r="G59" s="9">
        <v>155.54</v>
      </c>
      <c r="H59" s="4">
        <f t="shared" si="0"/>
        <v>155.54</v>
      </c>
      <c r="I59" s="4">
        <f t="shared" si="1"/>
        <v>777.69999999999993</v>
      </c>
    </row>
    <row r="60" spans="1:11" ht="31.5">
      <c r="A60" s="7" t="s">
        <v>64</v>
      </c>
      <c r="B60" s="2" t="s">
        <v>96</v>
      </c>
      <c r="C60" s="2" t="s">
        <v>85</v>
      </c>
      <c r="D60" s="11">
        <v>1</v>
      </c>
      <c r="E60" s="8">
        <v>168</v>
      </c>
      <c r="F60" s="9">
        <v>171.36</v>
      </c>
      <c r="G60" s="9">
        <v>169.68</v>
      </c>
      <c r="H60" s="4">
        <f t="shared" si="0"/>
        <v>169.68</v>
      </c>
      <c r="I60" s="4">
        <f t="shared" si="1"/>
        <v>169.68</v>
      </c>
    </row>
    <row r="61" spans="1:11" ht="31.5">
      <c r="A61" s="7" t="s">
        <v>65</v>
      </c>
      <c r="B61" s="2" t="s">
        <v>96</v>
      </c>
      <c r="C61" s="2" t="s">
        <v>85</v>
      </c>
      <c r="D61" s="11">
        <v>1</v>
      </c>
      <c r="E61" s="8">
        <v>168</v>
      </c>
      <c r="F61" s="9">
        <v>171.36</v>
      </c>
      <c r="G61" s="9">
        <v>169.68</v>
      </c>
      <c r="H61" s="4">
        <f t="shared" si="0"/>
        <v>169.68</v>
      </c>
      <c r="I61" s="4">
        <f t="shared" si="1"/>
        <v>169.68</v>
      </c>
    </row>
    <row r="62" spans="1:11" ht="31.5">
      <c r="A62" s="7" t="s">
        <v>66</v>
      </c>
      <c r="B62" s="2" t="s">
        <v>98</v>
      </c>
      <c r="C62" s="2" t="s">
        <v>85</v>
      </c>
      <c r="D62" s="11">
        <v>1</v>
      </c>
      <c r="E62" s="8">
        <v>338</v>
      </c>
      <c r="F62" s="9">
        <v>344.76</v>
      </c>
      <c r="G62" s="9">
        <v>341.38</v>
      </c>
      <c r="H62" s="4">
        <f t="shared" si="0"/>
        <v>341.37999999999994</v>
      </c>
      <c r="I62" s="4">
        <f t="shared" si="1"/>
        <v>341.37999999999994</v>
      </c>
    </row>
    <row r="63" spans="1:11" ht="31.5">
      <c r="A63" s="7" t="s">
        <v>67</v>
      </c>
      <c r="B63" s="2" t="s">
        <v>96</v>
      </c>
      <c r="C63" s="2" t="s">
        <v>85</v>
      </c>
      <c r="D63" s="11">
        <v>3</v>
      </c>
      <c r="E63" s="8">
        <v>652</v>
      </c>
      <c r="F63" s="9">
        <v>665.04</v>
      </c>
      <c r="G63" s="9">
        <v>658.52</v>
      </c>
      <c r="H63" s="4">
        <f t="shared" si="0"/>
        <v>658.52</v>
      </c>
      <c r="I63" s="4">
        <f t="shared" si="1"/>
        <v>1975.56</v>
      </c>
    </row>
    <row r="64" spans="1:11" ht="31.5">
      <c r="A64" s="7" t="s">
        <v>68</v>
      </c>
      <c r="B64" s="2" t="s">
        <v>96</v>
      </c>
      <c r="C64" s="2" t="s">
        <v>85</v>
      </c>
      <c r="D64" s="11">
        <v>5</v>
      </c>
      <c r="E64" s="8">
        <v>568</v>
      </c>
      <c r="F64" s="9">
        <v>579.36</v>
      </c>
      <c r="G64" s="9">
        <v>573.67999999999995</v>
      </c>
      <c r="H64" s="4">
        <f t="shared" si="0"/>
        <v>573.67999999999995</v>
      </c>
      <c r="I64" s="4">
        <f t="shared" si="1"/>
        <v>2868.3999999999996</v>
      </c>
    </row>
    <row r="65" spans="1:9" ht="21">
      <c r="A65" s="7" t="s">
        <v>69</v>
      </c>
      <c r="B65" s="2" t="s">
        <v>96</v>
      </c>
      <c r="C65" s="2" t="s">
        <v>85</v>
      </c>
      <c r="D65" s="11">
        <v>3</v>
      </c>
      <c r="E65" s="8">
        <v>809</v>
      </c>
      <c r="F65" s="9">
        <v>825.18</v>
      </c>
      <c r="G65" s="9">
        <v>817.09</v>
      </c>
      <c r="H65" s="4">
        <f t="shared" si="0"/>
        <v>817.09</v>
      </c>
      <c r="I65" s="4">
        <f t="shared" si="1"/>
        <v>2451.27</v>
      </c>
    </row>
    <row r="66" spans="1:9" ht="21">
      <c r="A66" s="7" t="s">
        <v>70</v>
      </c>
      <c r="B66" s="2" t="s">
        <v>96</v>
      </c>
      <c r="C66" s="2" t="s">
        <v>85</v>
      </c>
      <c r="D66" s="11">
        <v>5</v>
      </c>
      <c r="E66" s="8">
        <v>495</v>
      </c>
      <c r="F66" s="9">
        <v>504.9</v>
      </c>
      <c r="G66" s="9">
        <v>499.95</v>
      </c>
      <c r="H66" s="4">
        <f t="shared" si="0"/>
        <v>499.95</v>
      </c>
      <c r="I66" s="4">
        <f t="shared" si="1"/>
        <v>2499.75</v>
      </c>
    </row>
    <row r="67" spans="1:9" ht="21">
      <c r="A67" s="7" t="s">
        <v>71</v>
      </c>
      <c r="B67" s="2" t="s">
        <v>96</v>
      </c>
      <c r="C67" s="2" t="s">
        <v>85</v>
      </c>
      <c r="D67" s="11">
        <v>3</v>
      </c>
      <c r="E67" s="8">
        <v>604</v>
      </c>
      <c r="F67" s="9">
        <v>616.08000000000004</v>
      </c>
      <c r="G67" s="9">
        <v>610.04</v>
      </c>
      <c r="H67" s="4">
        <f t="shared" si="0"/>
        <v>610.04</v>
      </c>
      <c r="I67" s="4">
        <f t="shared" si="1"/>
        <v>1830.12</v>
      </c>
    </row>
    <row r="68" spans="1:9" ht="31.5">
      <c r="A68" s="7" t="s">
        <v>72</v>
      </c>
      <c r="B68" s="2" t="s">
        <v>96</v>
      </c>
      <c r="C68" s="2" t="s">
        <v>85</v>
      </c>
      <c r="D68" s="11">
        <v>5</v>
      </c>
      <c r="E68" s="8">
        <v>323</v>
      </c>
      <c r="F68" s="9">
        <v>329.46</v>
      </c>
      <c r="G68" s="9">
        <v>326.23</v>
      </c>
      <c r="H68" s="4">
        <f t="shared" si="0"/>
        <v>326.23</v>
      </c>
      <c r="I68" s="4">
        <f t="shared" si="1"/>
        <v>1631.15</v>
      </c>
    </row>
    <row r="69" spans="1:9" ht="31.5">
      <c r="A69" s="7" t="s">
        <v>73</v>
      </c>
      <c r="B69" s="2" t="s">
        <v>96</v>
      </c>
      <c r="C69" s="2" t="s">
        <v>85</v>
      </c>
      <c r="D69" s="11">
        <v>1</v>
      </c>
      <c r="E69" s="8">
        <v>242</v>
      </c>
      <c r="F69" s="9">
        <v>246.84</v>
      </c>
      <c r="G69" s="9">
        <v>244.42</v>
      </c>
      <c r="H69" s="4">
        <f t="shared" si="0"/>
        <v>244.42</v>
      </c>
      <c r="I69" s="4">
        <f t="shared" si="1"/>
        <v>244.42</v>
      </c>
    </row>
    <row r="70" spans="1:9" ht="31.5">
      <c r="A70" s="7" t="s">
        <v>74</v>
      </c>
      <c r="B70" s="2" t="s">
        <v>96</v>
      </c>
      <c r="C70" s="2" t="s">
        <v>85</v>
      </c>
      <c r="D70" s="11">
        <v>5</v>
      </c>
      <c r="E70" s="8">
        <v>242</v>
      </c>
      <c r="F70" s="9">
        <v>246.84</v>
      </c>
      <c r="G70" s="9">
        <v>244.42</v>
      </c>
      <c r="H70" s="4">
        <f t="shared" si="0"/>
        <v>244.42</v>
      </c>
      <c r="I70" s="4">
        <f t="shared" si="1"/>
        <v>1222.0999999999999</v>
      </c>
    </row>
    <row r="71" spans="1:9" ht="31.5">
      <c r="A71" s="7" t="s">
        <v>75</v>
      </c>
      <c r="B71" s="2" t="s">
        <v>96</v>
      </c>
      <c r="C71" s="2" t="s">
        <v>85</v>
      </c>
      <c r="D71" s="11">
        <v>1</v>
      </c>
      <c r="E71" s="8">
        <v>226</v>
      </c>
      <c r="F71" s="9">
        <v>230.52</v>
      </c>
      <c r="G71" s="9">
        <v>228.26</v>
      </c>
      <c r="H71" s="4">
        <f t="shared" si="0"/>
        <v>228.26</v>
      </c>
      <c r="I71" s="4">
        <f t="shared" si="1"/>
        <v>228.26</v>
      </c>
    </row>
    <row r="72" spans="1:9" ht="42">
      <c r="A72" s="7" t="s">
        <v>76</v>
      </c>
      <c r="B72" s="2" t="s">
        <v>96</v>
      </c>
      <c r="C72" s="2" t="s">
        <v>85</v>
      </c>
      <c r="D72" s="11">
        <v>1</v>
      </c>
      <c r="E72" s="8">
        <v>137</v>
      </c>
      <c r="F72" s="9">
        <v>139.74</v>
      </c>
      <c r="G72" s="9">
        <v>138.37</v>
      </c>
      <c r="H72" s="4">
        <f t="shared" si="0"/>
        <v>138.37</v>
      </c>
      <c r="I72" s="4">
        <f t="shared" si="1"/>
        <v>138.37</v>
      </c>
    </row>
    <row r="73" spans="1:9" ht="31.5">
      <c r="A73" s="7" t="s">
        <v>77</v>
      </c>
      <c r="B73" s="2" t="s">
        <v>96</v>
      </c>
      <c r="C73" s="2" t="s">
        <v>85</v>
      </c>
      <c r="D73" s="11">
        <v>5</v>
      </c>
      <c r="E73" s="8">
        <v>137</v>
      </c>
      <c r="F73" s="9">
        <v>139.74</v>
      </c>
      <c r="G73" s="9">
        <v>138.37</v>
      </c>
      <c r="H73" s="4">
        <f t="shared" si="0"/>
        <v>138.37</v>
      </c>
      <c r="I73" s="4">
        <f t="shared" si="1"/>
        <v>691.85</v>
      </c>
    </row>
    <row r="74" spans="1:9" ht="52.5">
      <c r="A74" s="7" t="s">
        <v>78</v>
      </c>
      <c r="B74" s="2" t="s">
        <v>96</v>
      </c>
      <c r="C74" s="2" t="s">
        <v>85</v>
      </c>
      <c r="D74" s="11">
        <v>1</v>
      </c>
      <c r="E74" s="8">
        <v>307</v>
      </c>
      <c r="F74" s="9">
        <v>313.14</v>
      </c>
      <c r="G74" s="9">
        <v>310.07</v>
      </c>
      <c r="H74" s="4">
        <f t="shared" ref="H74:H80" si="2">(E74+F74+G74)/3</f>
        <v>310.07</v>
      </c>
      <c r="I74" s="4">
        <f t="shared" ref="I74:I80" si="3">H74*D74</f>
        <v>310.07</v>
      </c>
    </row>
    <row r="75" spans="1:9" ht="42">
      <c r="A75" s="7" t="s">
        <v>79</v>
      </c>
      <c r="B75" s="2" t="s">
        <v>96</v>
      </c>
      <c r="C75" s="2" t="s">
        <v>85</v>
      </c>
      <c r="D75" s="11">
        <v>5</v>
      </c>
      <c r="E75" s="8">
        <v>307</v>
      </c>
      <c r="F75" s="9">
        <v>313.14</v>
      </c>
      <c r="G75" s="9">
        <v>310.07</v>
      </c>
      <c r="H75" s="4">
        <f t="shared" si="2"/>
        <v>310.07</v>
      </c>
      <c r="I75" s="4">
        <f t="shared" si="3"/>
        <v>1550.35</v>
      </c>
    </row>
    <row r="76" spans="1:9" ht="52.5">
      <c r="A76" s="7" t="s">
        <v>80</v>
      </c>
      <c r="B76" s="2" t="s">
        <v>96</v>
      </c>
      <c r="C76" s="2" t="s">
        <v>85</v>
      </c>
      <c r="D76" s="11">
        <v>1</v>
      </c>
      <c r="E76" s="8">
        <v>484</v>
      </c>
      <c r="F76" s="9">
        <v>493.68</v>
      </c>
      <c r="G76" s="9">
        <v>488.84</v>
      </c>
      <c r="H76" s="4">
        <f t="shared" si="2"/>
        <v>488.84</v>
      </c>
      <c r="I76" s="4">
        <f t="shared" si="3"/>
        <v>488.84</v>
      </c>
    </row>
    <row r="77" spans="1:9" ht="42">
      <c r="A77" s="7" t="s">
        <v>81</v>
      </c>
      <c r="B77" s="2" t="s">
        <v>96</v>
      </c>
      <c r="C77" s="2" t="s">
        <v>85</v>
      </c>
      <c r="D77" s="11">
        <v>1</v>
      </c>
      <c r="E77" s="8">
        <v>206</v>
      </c>
      <c r="F77" s="9">
        <v>210.12</v>
      </c>
      <c r="G77" s="9">
        <v>208.06</v>
      </c>
      <c r="H77" s="4">
        <f t="shared" si="2"/>
        <v>208.06000000000003</v>
      </c>
      <c r="I77" s="4">
        <f t="shared" si="3"/>
        <v>208.06000000000003</v>
      </c>
    </row>
    <row r="78" spans="1:9" ht="31.5">
      <c r="A78" s="7" t="s">
        <v>82</v>
      </c>
      <c r="B78" s="2" t="s">
        <v>96</v>
      </c>
      <c r="C78" s="2" t="s">
        <v>85</v>
      </c>
      <c r="D78" s="11">
        <v>10</v>
      </c>
      <c r="E78" s="8">
        <v>206</v>
      </c>
      <c r="F78" s="9">
        <v>210.12</v>
      </c>
      <c r="G78" s="9">
        <v>208.06</v>
      </c>
      <c r="H78" s="4">
        <f t="shared" si="2"/>
        <v>208.06000000000003</v>
      </c>
      <c r="I78" s="4">
        <f t="shared" si="3"/>
        <v>2080.6000000000004</v>
      </c>
    </row>
    <row r="79" spans="1:9" ht="21">
      <c r="A79" s="7" t="s">
        <v>83</v>
      </c>
      <c r="B79" s="2" t="s">
        <v>96</v>
      </c>
      <c r="C79" s="2" t="s">
        <v>85</v>
      </c>
      <c r="D79" s="11">
        <v>1</v>
      </c>
      <c r="E79" s="8">
        <v>206</v>
      </c>
      <c r="F79" s="9">
        <v>210.12</v>
      </c>
      <c r="G79" s="9">
        <v>208.06</v>
      </c>
      <c r="H79" s="4">
        <f t="shared" si="2"/>
        <v>208.06000000000003</v>
      </c>
      <c r="I79" s="4">
        <f t="shared" si="3"/>
        <v>208.06000000000003</v>
      </c>
    </row>
    <row r="80" spans="1:9" ht="21">
      <c r="A80" s="7" t="s">
        <v>84</v>
      </c>
      <c r="B80" s="2" t="s">
        <v>96</v>
      </c>
      <c r="C80" s="2" t="s">
        <v>85</v>
      </c>
      <c r="D80" s="11">
        <v>1</v>
      </c>
      <c r="E80" s="8">
        <v>206</v>
      </c>
      <c r="F80" s="9">
        <v>210.12</v>
      </c>
      <c r="G80" s="9">
        <v>208.06</v>
      </c>
      <c r="H80" s="4">
        <f t="shared" si="2"/>
        <v>208.06000000000003</v>
      </c>
      <c r="I80" s="4">
        <f t="shared" si="3"/>
        <v>208.06000000000003</v>
      </c>
    </row>
    <row r="81" spans="1:9">
      <c r="A81" s="19" t="s">
        <v>87</v>
      </c>
      <c r="B81" s="20"/>
      <c r="C81" s="20"/>
      <c r="D81" s="20"/>
      <c r="E81" s="20"/>
      <c r="F81" s="20"/>
      <c r="G81" s="20"/>
      <c r="H81" s="21"/>
      <c r="I81" s="14">
        <f>SUM(I9:I80)</f>
        <v>101031.31000000001</v>
      </c>
    </row>
    <row r="82" spans="1:9" ht="35.1" customHeight="1">
      <c r="A82" s="22" t="s">
        <v>88</v>
      </c>
      <c r="B82" s="23"/>
      <c r="C82" s="23"/>
      <c r="D82" s="23"/>
      <c r="E82" s="23"/>
      <c r="F82" s="23"/>
      <c r="G82" s="23"/>
      <c r="H82" s="23"/>
      <c r="I82" s="23"/>
    </row>
    <row r="83" spans="1:9" ht="15" customHeight="1">
      <c r="A83" s="24" t="s">
        <v>91</v>
      </c>
      <c r="B83" s="24"/>
      <c r="C83" s="24"/>
      <c r="D83" s="16"/>
      <c r="E83" s="16"/>
      <c r="F83" s="16"/>
      <c r="G83" s="16"/>
      <c r="H83" s="16"/>
      <c r="I83" s="16"/>
    </row>
    <row r="84" spans="1:9" ht="15.75">
      <c r="A84" s="24" t="s">
        <v>92</v>
      </c>
      <c r="B84" s="24"/>
      <c r="C84" s="24"/>
      <c r="D84" s="17"/>
      <c r="E84" s="17"/>
      <c r="F84" s="17"/>
      <c r="G84" s="17"/>
      <c r="H84" s="17"/>
      <c r="I84" s="17"/>
    </row>
    <row r="85" spans="1:9" ht="15.75">
      <c r="A85" s="24" t="s">
        <v>93</v>
      </c>
      <c r="B85" s="24"/>
      <c r="C85" s="24"/>
    </row>
    <row r="86" spans="1:9" ht="15.75">
      <c r="A86" s="18"/>
      <c r="B86" s="1"/>
      <c r="C86" s="1"/>
    </row>
    <row r="87" spans="1:9" ht="15.75">
      <c r="A87" s="1"/>
      <c r="B87" s="1"/>
      <c r="C87" s="1"/>
    </row>
    <row r="88" spans="1:9" ht="30" customHeight="1">
      <c r="A88" s="37" t="s">
        <v>89</v>
      </c>
      <c r="B88" s="37"/>
      <c r="C88" s="37"/>
    </row>
    <row r="89" spans="1:9" ht="15.75">
      <c r="A89" s="24" t="s">
        <v>90</v>
      </c>
      <c r="B89" s="24"/>
      <c r="C89" s="24"/>
    </row>
    <row r="90" spans="1:9" ht="15.75">
      <c r="A90" s="24" t="s">
        <v>94</v>
      </c>
      <c r="B90" s="24"/>
      <c r="C90" s="24"/>
    </row>
  </sheetData>
  <mergeCells count="20">
    <mergeCell ref="A84:C84"/>
    <mergeCell ref="A85:C85"/>
    <mergeCell ref="A88:C88"/>
    <mergeCell ref="A89:C89"/>
    <mergeCell ref="A90:C90"/>
    <mergeCell ref="A81:H81"/>
    <mergeCell ref="A82:I82"/>
    <mergeCell ref="A83:C83"/>
    <mergeCell ref="F1:I1"/>
    <mergeCell ref="F2:I2"/>
    <mergeCell ref="A4:I4"/>
    <mergeCell ref="A6:H6"/>
    <mergeCell ref="E7:I7"/>
    <mergeCell ref="A5:I5"/>
    <mergeCell ref="A7:A8"/>
    <mergeCell ref="B7:B8"/>
    <mergeCell ref="C7:C8"/>
    <mergeCell ref="D7:D8"/>
    <mergeCell ref="A3:I3"/>
    <mergeCell ref="A1:E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2023-04-19T05:15:30Z</dcterms:modified>
</cp:coreProperties>
</file>