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Мои документы\Муниципальные закупки\Закупки 2022\2 квартал\ЭА - услуги по передаче прав на ПО КриптоПро\"/>
    </mc:Choice>
  </mc:AlternateContent>
  <bookViews>
    <workbookView xWindow="0" yWindow="0" windowWidth="16380" windowHeight="8190" tabRatio="161"/>
  </bookViews>
  <sheets>
    <sheet name="Лист2" sheetId="1" r:id="rId1"/>
  </sheets>
  <definedNames>
    <definedName name="_xlnm.Print_Titles" localSheetId="0">Лист2!$9:$10</definedName>
    <definedName name="_xlnm.Print_Area" localSheetId="0">Лист2!$A$1:$H$23</definedName>
  </definedNames>
  <calcPr calcId="162913"/>
</workbook>
</file>

<file path=xl/calcChain.xml><?xml version="1.0" encoding="utf-8"?>
<calcChain xmlns="http://schemas.openxmlformats.org/spreadsheetml/2006/main">
  <c r="G14" i="1" l="1"/>
  <c r="D15" i="1" l="1"/>
  <c r="D16" i="1" s="1"/>
  <c r="C15" i="1"/>
  <c r="C16" i="1" s="1"/>
  <c r="B15" i="1"/>
  <c r="B16" i="1" s="1"/>
  <c r="H15" i="1" l="1"/>
  <c r="H17" i="1" s="1"/>
  <c r="F15" i="1"/>
  <c r="F16" i="1" s="1"/>
  <c r="E15" i="1"/>
  <c r="E16" i="1" s="1"/>
</calcChain>
</file>

<file path=xl/sharedStrings.xml><?xml version="1.0" encoding="utf-8"?>
<sst xmlns="http://schemas.openxmlformats.org/spreadsheetml/2006/main" count="38" uniqueCount="34">
  <si>
    <t>Категории</t>
  </si>
  <si>
    <t>Цены / поставщики</t>
  </si>
  <si>
    <t>Средняя</t>
  </si>
  <si>
    <t>Начальная</t>
  </si>
  <si>
    <t>Х</t>
  </si>
  <si>
    <t>Количество ед. товара</t>
  </si>
  <si>
    <t>Модель, производитель</t>
  </si>
  <si>
    <t>Цена за ед. товара</t>
  </si>
  <si>
    <t>Итого</t>
  </si>
  <si>
    <t>Итого по поставщикам:</t>
  </si>
  <si>
    <t>Обоснование начальной (максимальной) цены контракта</t>
  </si>
  <si>
    <t xml:space="preserve">Способ размещения заказа: </t>
  </si>
  <si>
    <t>Предмет муниципального контракта:</t>
  </si>
  <si>
    <t>Наименование товара, техн. характеристики</t>
  </si>
  <si>
    <t>цена, руб</t>
  </si>
  <si>
    <t>Начальная (максимальная) цена контракта:</t>
  </si>
  <si>
    <t>Исполнитель: Работник контрактной службы, тел. 5-00-61</t>
  </si>
  <si>
    <t>О.В.Дергилев</t>
  </si>
  <si>
    <t>Поставщик 1:</t>
  </si>
  <si>
    <t>Поставщик 2:</t>
  </si>
  <si>
    <t>Поставщик 3:</t>
  </si>
  <si>
    <t>Метод определения и обоснования начальной (максимальной) цены контракта:</t>
  </si>
  <si>
    <t>метод сопоставимых рыночных цен (анализа рынка)</t>
  </si>
  <si>
    <t xml:space="preserve">аукцион в электронной форме
</t>
  </si>
  <si>
    <t>к извещению об осуществлении закупки</t>
  </si>
  <si>
    <t>Приложение 2</t>
  </si>
  <si>
    <t>Оказание услуг по передаче неисключительных прав на использование программного обеспечения</t>
  </si>
  <si>
    <t>Код ОКПД2:
63.11.13.000</t>
  </si>
  <si>
    <t>штук</t>
  </si>
  <si>
    <t>Дата составления: 21.06.2022</t>
  </si>
  <si>
    <t>Передача неисключительных прав на использование программного обеспечения КриптоПро .NET, позволяющего использовать средство криптографической защиты информации (СКЗИ) КриптоПро CSP на платформе Microsoft .NET Framework для операционной системы Microsoft Windows, клиентская лицензия.
Программный продукт реализует набор интерфейсов для доступа к криптографическим операциям .NET Cryptographic Provider, будет использоваться для передачи данных в ГИС ГМП из программного комплекса SAUMI (система автоматизации управления муниципальным имуществом) с рабочих компьютеров.</t>
  </si>
  <si>
    <t>коммерческое предложение от 16.06.2022 № 71-23</t>
  </si>
  <si>
    <t>коммерческое предложение от 21.06.2022 № 22/108</t>
  </si>
  <si>
    <t>коммерческое предложение от 21.06.2022 № 305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</si>
</sst>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amily val="2"/>
      <charset val="204"/>
    </font>
    <font>
      <sz val="12"/>
      <name val="PT Astra Serif"/>
      <family val="1"/>
      <charset val="204"/>
    </font>
    <font>
      <b/>
      <sz val="12"/>
      <name val="PT Astra Serif"/>
      <family val="1"/>
      <charset val="204"/>
    </font>
    <font>
      <sz val="10"/>
      <name val="PT Astra Serif"/>
      <family val="1"/>
      <charset val="204"/>
    </font>
    <font>
      <sz val="11"/>
      <name val="PT Astra Serif"/>
      <family val="1"/>
      <charset val="204"/>
    </font>
    <font>
      <b/>
      <sz val="9"/>
      <name val="PT Astra Serif"/>
      <family val="1"/>
      <charset val="204"/>
    </font>
    <font>
      <b/>
      <sz val="10"/>
      <name val="PT Astra Serif"/>
      <family val="1"/>
      <charset val="204"/>
    </font>
    <font>
      <sz val="9"/>
      <name val="PT Astra Serif"/>
      <family val="1"/>
      <charset val="204"/>
    </font>
    <font>
      <b/>
      <sz val="11"/>
      <name val="PT Astra Serif"/>
      <family val="1"/>
      <charset val="204"/>
    </font>
    <font>
      <b/>
      <sz val="12"/>
      <color theme="9" tint="-0.499984740745262"/>
      <name val="Times New Roman"/>
      <family val="1"/>
      <charset val="204"/>
    </font>
    <font>
      <sz val="12"/>
      <color rgb="FF000000"/>
      <name val="PT Astra Serif"/>
      <family val="1"/>
      <charset val="204"/>
    </font>
    <font>
      <sz val="9"/>
      <name val="Times New Roman"/>
      <family val="1"/>
      <charset val="1"/>
    </font>
  </fonts>
  <fills count="6">
    <fill>
      <patternFill patternType="none"/>
    </fill>
    <fill>
      <patternFill patternType="gray125"/>
    </fill>
    <fill>
      <patternFill patternType="solid">
        <fgColor indexed="9"/>
        <bgColor indexed="26"/>
      </patternFill>
    </fill>
    <fill>
      <patternFill patternType="solid">
        <fgColor theme="9" tint="0.59999389629810485"/>
        <bgColor indexed="64"/>
      </patternFill>
    </fill>
    <fill>
      <patternFill patternType="solid">
        <fgColor theme="0"/>
        <bgColor indexed="64"/>
      </patternFill>
    </fill>
    <fill>
      <patternFill patternType="solid">
        <fgColor rgb="FFFFFFFF"/>
        <bgColor rgb="FFE6E6E6"/>
      </patternFill>
    </fill>
  </fills>
  <borders count="2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auto="1"/>
      </left>
      <right style="thin">
        <color auto="1"/>
      </right>
      <top style="medium">
        <color auto="1"/>
      </top>
      <bottom style="medium">
        <color auto="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58">
    <xf numFmtId="0" fontId="0" fillId="0" borderId="0" xfId="0"/>
    <xf numFmtId="0" fontId="1" fillId="0" borderId="0" xfId="0" applyFont="1"/>
    <xf numFmtId="0" fontId="2" fillId="0" borderId="0" xfId="0" applyFont="1" applyAlignment="1">
      <alignment horizontal="center"/>
    </xf>
    <xf numFmtId="0" fontId="3" fillId="0" borderId="0" xfId="0" applyFont="1"/>
    <xf numFmtId="0" fontId="1" fillId="0" borderId="0" xfId="0" applyFont="1" applyAlignment="1">
      <alignment horizontal="left" vertical="top"/>
    </xf>
    <xf numFmtId="0" fontId="1" fillId="0" borderId="0" xfId="0" applyFont="1" applyBorder="1" applyAlignment="1">
      <alignment vertical="top" wrapText="1"/>
    </xf>
    <xf numFmtId="0" fontId="3" fillId="0" borderId="0" xfId="0" applyFont="1" applyBorder="1" applyAlignment="1">
      <alignment vertical="top" wrapText="1"/>
    </xf>
    <xf numFmtId="0" fontId="1" fillId="0" borderId="0" xfId="0" applyFont="1" applyAlignment="1">
      <alignment vertical="top" wrapText="1"/>
    </xf>
    <xf numFmtId="0" fontId="3" fillId="0" borderId="0" xfId="0" applyFont="1" applyAlignment="1">
      <alignment vertical="top" wrapText="1"/>
    </xf>
    <xf numFmtId="0" fontId="4" fillId="0" borderId="3" xfId="0" applyFont="1" applyBorder="1" applyAlignment="1">
      <alignment horizontal="center"/>
    </xf>
    <xf numFmtId="0" fontId="4" fillId="0" borderId="10"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xf>
    <xf numFmtId="0" fontId="4" fillId="0" borderId="9" xfId="0" applyFont="1" applyBorder="1" applyAlignment="1">
      <alignment horizontal="center"/>
    </xf>
    <xf numFmtId="0" fontId="3" fillId="3" borderId="1" xfId="0" applyFont="1" applyFill="1" applyBorder="1" applyAlignment="1">
      <alignment vertical="top" wrapText="1"/>
    </xf>
    <xf numFmtId="0" fontId="4" fillId="3" borderId="6" xfId="0" applyFont="1" applyFill="1" applyBorder="1" applyAlignment="1">
      <alignment horizontal="center" vertical="center"/>
    </xf>
    <xf numFmtId="0" fontId="3" fillId="0" borderId="1" xfId="0" applyFont="1" applyBorder="1" applyAlignment="1">
      <alignment vertical="top" wrapText="1"/>
    </xf>
    <xf numFmtId="0" fontId="4" fillId="0" borderId="6" xfId="0" applyFont="1" applyBorder="1" applyAlignment="1">
      <alignment horizontal="center" vertical="center"/>
    </xf>
    <xf numFmtId="0" fontId="3" fillId="0" borderId="5" xfId="0" applyFont="1" applyBorder="1" applyAlignment="1">
      <alignment vertical="top" wrapText="1"/>
    </xf>
    <xf numFmtId="4" fontId="4" fillId="0" borderId="8" xfId="0" applyNumberFormat="1" applyFont="1" applyBorder="1" applyAlignment="1">
      <alignment vertical="top" wrapText="1"/>
    </xf>
    <xf numFmtId="4" fontId="4" fillId="0" borderId="1" xfId="0" applyNumberFormat="1" applyFont="1" applyBorder="1" applyAlignment="1">
      <alignment vertical="top"/>
    </xf>
    <xf numFmtId="0" fontId="3" fillId="0" borderId="1" xfId="0" applyFont="1" applyBorder="1" applyAlignment="1">
      <alignment horizontal="center"/>
    </xf>
    <xf numFmtId="4" fontId="4" fillId="0" borderId="7" xfId="0" applyNumberFormat="1" applyFont="1" applyBorder="1"/>
    <xf numFmtId="4" fontId="4" fillId="2" borderId="1" xfId="0" applyNumberFormat="1" applyFont="1" applyFill="1" applyBorder="1"/>
    <xf numFmtId="0" fontId="5" fillId="0" borderId="15" xfId="0" applyFont="1" applyFill="1" applyBorder="1" applyAlignment="1">
      <alignment horizontal="center" vertical="center" wrapText="1"/>
    </xf>
    <xf numFmtId="4" fontId="6" fillId="0" borderId="15" xfId="0" applyNumberFormat="1" applyFont="1" applyBorder="1" applyAlignment="1">
      <alignment horizontal="right" vertical="center" wrapText="1"/>
    </xf>
    <xf numFmtId="0" fontId="7" fillId="0" borderId="15" xfId="0" applyFont="1" applyBorder="1" applyAlignment="1">
      <alignment horizontal="center" vertical="center" wrapText="1"/>
    </xf>
    <xf numFmtId="0" fontId="4" fillId="0" borderId="0" xfId="0" applyFont="1" applyAlignment="1"/>
    <xf numFmtId="0" fontId="4" fillId="0" borderId="0" xfId="0" applyFont="1" applyAlignment="1">
      <alignment horizontal="right"/>
    </xf>
    <xf numFmtId="4" fontId="8" fillId="0" borderId="0" xfId="0" applyNumberFormat="1" applyFont="1" applyAlignment="1"/>
    <xf numFmtId="4" fontId="8" fillId="0" borderId="0" xfId="0" applyNumberFormat="1" applyFont="1"/>
    <xf numFmtId="0" fontId="4" fillId="0" borderId="0" xfId="0" applyFont="1"/>
    <xf numFmtId="0" fontId="4" fillId="4" borderId="0" xfId="0" applyFont="1" applyFill="1" applyAlignment="1">
      <alignment horizontal="right"/>
    </xf>
    <xf numFmtId="0" fontId="4" fillId="4" borderId="0" xfId="0" applyFont="1" applyFill="1" applyAlignment="1"/>
    <xf numFmtId="0" fontId="4" fillId="4" borderId="0" xfId="0" applyFont="1" applyFill="1"/>
    <xf numFmtId="0" fontId="3" fillId="0" borderId="0" xfId="0" applyFont="1" applyAlignment="1"/>
    <xf numFmtId="3" fontId="3" fillId="0" borderId="0" xfId="0" applyNumberFormat="1" applyFont="1" applyAlignment="1">
      <alignment horizontal="center"/>
    </xf>
    <xf numFmtId="0" fontId="10" fillId="0" borderId="0" xfId="0" applyFont="1" applyAlignment="1">
      <alignment horizontal="right" vertical="center"/>
    </xf>
    <xf numFmtId="0" fontId="4" fillId="0" borderId="20" xfId="0" applyFont="1" applyBorder="1" applyAlignment="1">
      <alignment horizontal="center"/>
    </xf>
    <xf numFmtId="4" fontId="4" fillId="0" borderId="8" xfId="0" applyNumberFormat="1" applyFont="1" applyBorder="1" applyAlignment="1">
      <alignment vertical="top"/>
    </xf>
    <xf numFmtId="4" fontId="4" fillId="0" borderId="9" xfId="0" applyNumberFormat="1" applyFont="1" applyBorder="1" applyAlignment="1">
      <alignment vertical="top" wrapText="1"/>
    </xf>
    <xf numFmtId="0" fontId="4" fillId="5" borderId="0" xfId="0" applyFont="1" applyFill="1" applyAlignment="1"/>
    <xf numFmtId="0" fontId="3" fillId="0" borderId="22" xfId="0" applyFont="1" applyBorder="1" applyAlignment="1">
      <alignment horizontal="center" vertical="top" wrapText="1"/>
    </xf>
    <xf numFmtId="0" fontId="3" fillId="0" borderId="11" xfId="0" applyFont="1" applyBorder="1" applyAlignment="1">
      <alignment horizontal="center" vertical="center"/>
    </xf>
    <xf numFmtId="0" fontId="3" fillId="0" borderId="9" xfId="0" applyFont="1" applyBorder="1" applyAlignment="1">
      <alignment vertical="center" wrapText="1"/>
    </xf>
    <xf numFmtId="0" fontId="4" fillId="0" borderId="2" xfId="0" applyFont="1" applyBorder="1" applyAlignment="1">
      <alignment horizontal="center" vertical="center"/>
    </xf>
    <xf numFmtId="0" fontId="4" fillId="0" borderId="21"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1" fillId="0" borderId="0" xfId="0" applyFont="1" applyAlignment="1">
      <alignment horizontal="left" vertical="top" wrapText="1"/>
    </xf>
    <xf numFmtId="0" fontId="1" fillId="0" borderId="0" xfId="0" applyFont="1" applyBorder="1" applyAlignment="1">
      <alignment horizontal="left" vertical="top" wrapText="1"/>
    </xf>
    <xf numFmtId="0" fontId="9" fillId="0" borderId="16" xfId="0" applyFont="1" applyBorder="1" applyAlignment="1">
      <alignment horizontal="left" vertical="top" wrapText="1"/>
    </xf>
    <xf numFmtId="0" fontId="1" fillId="0" borderId="16" xfId="0" applyFont="1" applyBorder="1" applyAlignment="1">
      <alignment horizontal="left"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6E6E6"/>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6E6E6"/>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abSelected="1" topLeftCell="A7" zoomScale="145" zoomScaleNormal="145" zoomScaleSheetLayoutView="100" workbookViewId="0">
      <selection activeCell="H15" sqref="H15"/>
    </sheetView>
  </sheetViews>
  <sheetFormatPr defaultColWidth="11.5703125" defaultRowHeight="12.75" x14ac:dyDescent="0.2"/>
  <cols>
    <col min="1" max="1" width="20.28515625" style="3" customWidth="1"/>
    <col min="2" max="6" width="17.7109375" style="3" customWidth="1"/>
    <col min="7" max="8" width="13.140625" style="3" customWidth="1"/>
    <col min="9" max="12" width="11.5703125" style="36"/>
    <col min="13" max="16384" width="11.5703125" style="3"/>
  </cols>
  <sheetData>
    <row r="1" spans="1:12" ht="15.75" x14ac:dyDescent="0.2">
      <c r="G1" s="37"/>
      <c r="H1" s="37" t="s">
        <v>25</v>
      </c>
    </row>
    <row r="2" spans="1:12" ht="15.75" x14ac:dyDescent="0.2">
      <c r="G2" s="37"/>
      <c r="H2" s="37" t="s">
        <v>24</v>
      </c>
    </row>
    <row r="4" spans="1:12" ht="15.75" x14ac:dyDescent="0.25">
      <c r="A4" s="1"/>
      <c r="B4" s="1"/>
      <c r="C4" s="1"/>
      <c r="D4" s="2" t="s">
        <v>10</v>
      </c>
      <c r="E4" s="2"/>
      <c r="F4" s="1"/>
      <c r="G4" s="1"/>
      <c r="H4" s="1"/>
      <c r="I4" s="3"/>
      <c r="J4" s="3"/>
      <c r="K4" s="3"/>
      <c r="L4" s="3"/>
    </row>
    <row r="5" spans="1:12" ht="15.75" x14ac:dyDescent="0.25">
      <c r="A5" s="1"/>
      <c r="B5" s="1"/>
      <c r="C5" s="1"/>
      <c r="D5" s="2"/>
      <c r="E5" s="2"/>
      <c r="F5" s="1"/>
      <c r="G5" s="1"/>
      <c r="H5" s="1"/>
      <c r="I5" s="3"/>
      <c r="J5" s="3"/>
      <c r="K5" s="3"/>
      <c r="L5" s="3"/>
    </row>
    <row r="6" spans="1:12" ht="15.75" customHeight="1" x14ac:dyDescent="0.25">
      <c r="A6" s="4" t="s">
        <v>11</v>
      </c>
      <c r="B6" s="4"/>
      <c r="C6" s="54" t="s">
        <v>23</v>
      </c>
      <c r="D6" s="54"/>
      <c r="E6" s="54"/>
      <c r="F6" s="54"/>
      <c r="G6" s="54"/>
      <c r="H6" s="54"/>
      <c r="I6" s="1"/>
      <c r="J6" s="1"/>
      <c r="K6" s="3"/>
      <c r="L6" s="3"/>
    </row>
    <row r="7" spans="1:12" s="6" customFormat="1" ht="47.25" customHeight="1" x14ac:dyDescent="0.2">
      <c r="A7" s="55" t="s">
        <v>21</v>
      </c>
      <c r="B7" s="55"/>
      <c r="C7" s="55" t="s">
        <v>22</v>
      </c>
      <c r="D7" s="55"/>
      <c r="E7" s="55"/>
      <c r="F7" s="55"/>
      <c r="G7" s="55"/>
      <c r="H7" s="55"/>
      <c r="I7" s="5"/>
      <c r="J7" s="5"/>
    </row>
    <row r="8" spans="1:12" s="8" customFormat="1" ht="31.5" customHeight="1" x14ac:dyDescent="0.2">
      <c r="A8" s="57" t="s">
        <v>12</v>
      </c>
      <c r="B8" s="57"/>
      <c r="C8" s="56" t="s">
        <v>26</v>
      </c>
      <c r="D8" s="56"/>
      <c r="E8" s="56"/>
      <c r="F8" s="56"/>
      <c r="G8" s="56"/>
      <c r="H8" s="56"/>
      <c r="I8" s="7"/>
      <c r="J8" s="7"/>
    </row>
    <row r="9" spans="1:12" ht="15" x14ac:dyDescent="0.25">
      <c r="A9" s="9" t="s">
        <v>0</v>
      </c>
      <c r="B9" s="45" t="s">
        <v>1</v>
      </c>
      <c r="C9" s="45"/>
      <c r="D9" s="45"/>
      <c r="E9" s="45"/>
      <c r="F9" s="45"/>
      <c r="G9" s="38" t="s">
        <v>2</v>
      </c>
      <c r="H9" s="10" t="s">
        <v>3</v>
      </c>
      <c r="I9" s="3"/>
      <c r="J9" s="3"/>
      <c r="K9" s="3"/>
      <c r="L9" s="3"/>
    </row>
    <row r="10" spans="1:12" ht="15" x14ac:dyDescent="0.25">
      <c r="A10" s="11"/>
      <c r="B10" s="12">
        <v>1</v>
      </c>
      <c r="C10" s="12">
        <v>2</v>
      </c>
      <c r="D10" s="12">
        <v>3</v>
      </c>
      <c r="E10" s="12">
        <v>4</v>
      </c>
      <c r="F10" s="12">
        <v>5</v>
      </c>
      <c r="G10" s="13" t="s">
        <v>14</v>
      </c>
      <c r="H10" s="13" t="s">
        <v>14</v>
      </c>
      <c r="I10" s="3"/>
      <c r="J10" s="3"/>
      <c r="K10" s="3"/>
      <c r="L10" s="3"/>
    </row>
    <row r="11" spans="1:12" ht="28.5" customHeight="1" x14ac:dyDescent="0.2">
      <c r="A11" s="14" t="s">
        <v>13</v>
      </c>
      <c r="B11" s="46" t="s">
        <v>26</v>
      </c>
      <c r="C11" s="46"/>
      <c r="D11" s="46"/>
      <c r="E11" s="46"/>
      <c r="F11" s="46"/>
      <c r="G11" s="42" t="s">
        <v>27</v>
      </c>
      <c r="H11" s="15" t="s">
        <v>4</v>
      </c>
      <c r="I11" s="3"/>
      <c r="J11" s="3"/>
      <c r="K11" s="3"/>
      <c r="L11" s="3"/>
    </row>
    <row r="12" spans="1:12" ht="15" x14ac:dyDescent="0.2">
      <c r="A12" s="16" t="s">
        <v>5</v>
      </c>
      <c r="B12" s="50">
        <v>7</v>
      </c>
      <c r="C12" s="51"/>
      <c r="D12" s="51"/>
      <c r="E12" s="52" t="s">
        <v>28</v>
      </c>
      <c r="F12" s="53"/>
      <c r="G12" s="43"/>
      <c r="H12" s="17" t="s">
        <v>4</v>
      </c>
      <c r="I12" s="3"/>
      <c r="J12" s="3"/>
      <c r="K12" s="3"/>
      <c r="L12" s="3"/>
    </row>
    <row r="13" spans="1:12" ht="74.25" customHeight="1" x14ac:dyDescent="0.2">
      <c r="A13" s="18" t="s">
        <v>6</v>
      </c>
      <c r="B13" s="47" t="s">
        <v>30</v>
      </c>
      <c r="C13" s="48"/>
      <c r="D13" s="48"/>
      <c r="E13" s="48"/>
      <c r="F13" s="49"/>
      <c r="G13" s="44"/>
      <c r="H13" s="17" t="s">
        <v>4</v>
      </c>
      <c r="I13" s="3"/>
      <c r="J13" s="3"/>
      <c r="K13" s="3"/>
      <c r="L13" s="3"/>
    </row>
    <row r="14" spans="1:12" ht="15" x14ac:dyDescent="0.2">
      <c r="A14" s="16" t="s">
        <v>7</v>
      </c>
      <c r="B14" s="40">
        <v>950</v>
      </c>
      <c r="C14" s="40">
        <v>965</v>
      </c>
      <c r="D14" s="40">
        <v>970</v>
      </c>
      <c r="E14" s="19"/>
      <c r="F14" s="19"/>
      <c r="G14" s="39">
        <f>ROUND(SUM(B14:F14)/3,2)</f>
        <v>961.67</v>
      </c>
      <c r="H14" s="20">
        <v>961.67</v>
      </c>
      <c r="I14" s="3"/>
      <c r="J14" s="3"/>
      <c r="K14" s="3"/>
      <c r="L14" s="3"/>
    </row>
    <row r="15" spans="1:12" ht="15.75" thickBot="1" x14ac:dyDescent="0.3">
      <c r="A15" s="21" t="s">
        <v>8</v>
      </c>
      <c r="B15" s="22">
        <f>B14*$B12</f>
        <v>6650</v>
      </c>
      <c r="C15" s="22">
        <f>C14*$B12</f>
        <v>6755</v>
      </c>
      <c r="D15" s="22">
        <f>D14*$B12</f>
        <v>6790</v>
      </c>
      <c r="E15" s="22">
        <f>E14*$B12</f>
        <v>0</v>
      </c>
      <c r="F15" s="22">
        <f>F14*$B12</f>
        <v>0</v>
      </c>
      <c r="G15" s="22"/>
      <c r="H15" s="23">
        <f>H14*$B12</f>
        <v>6731.69</v>
      </c>
      <c r="I15" s="3"/>
      <c r="J15" s="3"/>
      <c r="K15" s="3"/>
      <c r="L15" s="3"/>
    </row>
    <row r="16" spans="1:12" ht="13.5" thickBot="1" x14ac:dyDescent="0.25">
      <c r="A16" s="24" t="s">
        <v>9</v>
      </c>
      <c r="B16" s="25">
        <f>B15</f>
        <v>6650</v>
      </c>
      <c r="C16" s="25">
        <f t="shared" ref="C16:F16" si="0">C15</f>
        <v>6755</v>
      </c>
      <c r="D16" s="25">
        <f t="shared" si="0"/>
        <v>6790</v>
      </c>
      <c r="E16" s="25">
        <f t="shared" si="0"/>
        <v>0</v>
      </c>
      <c r="F16" s="25">
        <f t="shared" si="0"/>
        <v>0</v>
      </c>
      <c r="G16" s="26"/>
      <c r="H16" s="26"/>
      <c r="I16" s="3"/>
      <c r="J16" s="3"/>
      <c r="K16" s="3"/>
      <c r="L16" s="3"/>
    </row>
    <row r="17" spans="1:13" s="31" customFormat="1" ht="15" x14ac:dyDescent="0.25">
      <c r="A17" s="27" t="s">
        <v>29</v>
      </c>
      <c r="B17" s="27"/>
      <c r="C17" s="27"/>
      <c r="D17" s="27"/>
      <c r="E17" s="27"/>
      <c r="F17" s="27"/>
      <c r="G17" s="28" t="s">
        <v>15</v>
      </c>
      <c r="H17" s="29">
        <f>H15</f>
        <v>6731.69</v>
      </c>
      <c r="I17" s="30"/>
      <c r="J17" s="30"/>
      <c r="K17" s="30"/>
      <c r="L17" s="30"/>
      <c r="M17" s="30"/>
    </row>
    <row r="18" spans="1:13" s="31" customFormat="1" ht="15" x14ac:dyDescent="0.25">
      <c r="A18" s="27"/>
      <c r="B18" s="27"/>
      <c r="C18" s="27"/>
      <c r="D18" s="27"/>
      <c r="E18" s="27"/>
      <c r="F18" s="27"/>
      <c r="G18" s="28"/>
      <c r="H18" s="29"/>
      <c r="I18" s="30"/>
      <c r="J18" s="30"/>
      <c r="K18" s="30"/>
      <c r="L18" s="30"/>
      <c r="M18" s="30"/>
    </row>
    <row r="19" spans="1:13" s="34" customFormat="1" ht="15" x14ac:dyDescent="0.25">
      <c r="A19" s="32" t="s">
        <v>18</v>
      </c>
      <c r="B19" s="41" t="s">
        <v>31</v>
      </c>
      <c r="C19" s="33"/>
      <c r="D19" s="33"/>
      <c r="E19" s="33"/>
      <c r="F19" s="33"/>
      <c r="G19" s="33"/>
      <c r="H19" s="33"/>
    </row>
    <row r="20" spans="1:13" s="34" customFormat="1" ht="15" x14ac:dyDescent="0.25">
      <c r="A20" s="32" t="s">
        <v>19</v>
      </c>
      <c r="B20" s="41" t="s">
        <v>32</v>
      </c>
      <c r="C20" s="33"/>
      <c r="D20" s="33"/>
      <c r="E20" s="33"/>
      <c r="F20" s="33"/>
      <c r="G20" s="33"/>
      <c r="H20" s="33"/>
    </row>
    <row r="21" spans="1:13" s="34" customFormat="1" ht="15" x14ac:dyDescent="0.25">
      <c r="A21" s="32" t="s">
        <v>20</v>
      </c>
      <c r="B21" s="41" t="s">
        <v>33</v>
      </c>
      <c r="C21" s="33"/>
      <c r="D21" s="33"/>
      <c r="E21" s="33"/>
      <c r="F21" s="33"/>
      <c r="G21" s="33"/>
      <c r="H21" s="33"/>
    </row>
    <row r="22" spans="1:13" s="31" customFormat="1" ht="15" x14ac:dyDescent="0.25">
      <c r="A22" s="27"/>
      <c r="B22" s="27"/>
      <c r="C22" s="27"/>
      <c r="D22" s="27"/>
      <c r="E22" s="27"/>
      <c r="F22" s="27"/>
      <c r="G22" s="27"/>
      <c r="H22" s="27"/>
    </row>
    <row r="23" spans="1:13" ht="15" x14ac:dyDescent="0.25">
      <c r="A23" s="27" t="s">
        <v>16</v>
      </c>
      <c r="B23" s="35"/>
      <c r="C23" s="35"/>
      <c r="D23" s="35"/>
      <c r="E23" s="35"/>
      <c r="F23" s="35"/>
      <c r="G23" s="35"/>
      <c r="H23" s="28" t="s">
        <v>17</v>
      </c>
      <c r="I23" s="3"/>
      <c r="J23" s="3"/>
      <c r="K23" s="3"/>
      <c r="L23" s="3"/>
    </row>
  </sheetData>
  <sheetProtection selectLockedCells="1" selectUnlockedCells="1"/>
  <mergeCells count="10">
    <mergeCell ref="C6:H6"/>
    <mergeCell ref="A7:B7"/>
    <mergeCell ref="C7:H7"/>
    <mergeCell ref="C8:H8"/>
    <mergeCell ref="A8:B8"/>
    <mergeCell ref="B9:F9"/>
    <mergeCell ref="B11:F11"/>
    <mergeCell ref="B13:F13"/>
    <mergeCell ref="B12:D12"/>
    <mergeCell ref="E12:F12"/>
  </mergeCells>
  <pageMargins left="0.6692913385826772" right="7.874015748031496E-2" top="0.23622047244094491" bottom="0.27559055118110237" header="0.51181102362204722" footer="0.51181102362204722"/>
  <pageSetup paperSize="9" firstPageNumber="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Дергилев Олег Владимирович</cp:lastModifiedBy>
  <cp:lastPrinted>2022-06-21T10:42:06Z</cp:lastPrinted>
  <dcterms:created xsi:type="dcterms:W3CDTF">2012-04-02T10:33:59Z</dcterms:created>
  <dcterms:modified xsi:type="dcterms:W3CDTF">2022-06-24T08:03:21Z</dcterms:modified>
</cp:coreProperties>
</file>