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13" i="1"/>
  <c r="J14" s="1"/>
  <c r="I11"/>
  <c r="J12" s="1"/>
  <c r="I15"/>
  <c r="J16" s="1"/>
  <c r="I9" l="1"/>
  <c r="I7"/>
  <c r="J8" l="1"/>
  <c r="J10"/>
  <c r="J17" l="1"/>
</calcChain>
</file>

<file path=xl/sharedStrings.xml><?xml version="1.0" encoding="utf-8"?>
<sst xmlns="http://schemas.openxmlformats.org/spreadsheetml/2006/main" count="46" uniqueCount="36">
  <si>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</si>
  <si>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</si>
  <si>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</si>
  <si>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</si>
  <si>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</si>
  <si>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</si>
  <si>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</si>
  <si>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</si>
  <si>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</si>
  <si>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</si>
  <si>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</si>
  <si>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</si>
  <si>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</si>
  <si>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 xml:space="preserve">Начальная (максимальная) цена гражданско-правового договора, руб. </t>
  </si>
  <si>
    <t>Итого</t>
  </si>
  <si>
    <t>Итого: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</si>
  <si>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</si>
  <si>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</si>
  <si>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(по закупкам)Акопова Т.А.</t>
  </si>
  <si>
    <t>шт.</t>
  </si>
  <si>
    <t xml:space="preserve">Комплект детского постельного белья </t>
  </si>
  <si>
    <t>Подушка</t>
  </si>
  <si>
    <t>Одеяло</t>
  </si>
  <si>
    <t xml:space="preserve">Покрывало </t>
  </si>
  <si>
    <t>Полотенце</t>
  </si>
  <si>
    <t>Коммерческое предложение № 43 от 19.02.2019г</t>
  </si>
  <si>
    <t>Коммерческое предложение б/н  от 19.02.2019г</t>
  </si>
  <si>
    <t>Коммерческое предложение б/н от 19.02.2019г</t>
  </si>
  <si>
    <t xml:space="preserve">В комплект должны входить: простынь, наволочка, пододеяльник, с цветным детским рисунком. 
Простынь: Размер: 147*112 см 
Ткань: бязь набивная, хлопок не менее 100%. Поверхностная плотность не менее 140 гр/м кв. Плотный грунт. Изделия цельно-кроеные, без надставок, без швов по середине. Готовое изделие должно быть очищено от концов, ниток, концы всех строчек должны быть закреплены. Края должны быть обработаны швом в подгибку с закрытым срезом. 
Наволочка: Размер: 60*60 см.
Ткань: бязь набивная, хлопок не менее 100%. Поверхностная плотность не менее 140 гр/м кв. Полный грунт. Изделия цельно-кроеное, без надставок, без швов по середине. Обработка бельевым запошивочным швом. Готовое изделие должно быть очищено от концов, ниток, концы всех строчек должны быть закреплены. Клапан не менее 20 см.  и не более 30 см. 
Пододеяльник: Размер: 147*112 см.
Ткань бязь набивная, хлопок не менее 100%. Поверхностная плотность не менее 140 гр/м кв. Полный грунт. Изделия цельно-кроеное, без надставок, без швов по середине. Обработка бельевым запошивочным швом. Готовое изделие должно быть очищено от концов, ниток, концы всех строчек должны быть закреплены.                                                                                                                
</t>
  </si>
  <si>
    <t xml:space="preserve">Размер 60х60; чехол поликоттон (хлопок не менее 60%, полиэстер не менее 40%). Наполнитель холлофайбер.              </t>
  </si>
  <si>
    <t>Полушерстяное  детское, плотность не менее 400 г/м2 детский рисунок детский, светлое, состав шерсть не менее 50% не более 70%.  Размер: 110*140см.</t>
  </si>
  <si>
    <t>Размер 150*110. Ткань гобелен набивной. Рисунок детский</t>
  </si>
  <si>
    <t xml:space="preserve">Махровое, размер 70*40. махровое однотонное цветное (голубого цвета -92шт., розового цвета – 92 шт., желтого цвета – 92 шт., зеленого цвета – 92 шт., оранжевого цвета – 92 шт.,), 100% хлопок, плотностью не менее 400 гр/кв.м,  декоративный элемент – бордюр. </t>
  </si>
  <si>
    <t xml:space="preserve">Итого: Начальная (максимальная) цена договора:  420 635 (четыреста двадцать тысяч шестьсот тридцать пять) рублей 69 копеек. </t>
  </si>
  <si>
    <t>Дата составления сводной  таблицы  от 19.02.2019 года</t>
  </si>
  <si>
    <t>ЧАСТЬ IV. Обоснование начальной (максимальной) цены договора на поставку мягкого инвентаря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</si>
</sst>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6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164" fontId="12" fillId="3" borderId="6" xfId="1" applyNumberFormat="1" applyFont="1" applyFill="1" applyBorder="1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1" fillId="3" borderId="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tabSelected="1" zoomScale="69" zoomScaleNormal="69" workbookViewId="0">
      <selection activeCell="N7" sqref="N7"/>
    </sheetView>
  </sheetViews>
  <sheetFormatPr defaultRowHeight="14.4"/>
  <cols>
    <col min="1" max="1" width="5.33203125" customWidth="1"/>
    <col min="2" max="2" width="18.5546875" customWidth="1"/>
    <col min="3" max="3" width="54.44140625" customWidth="1"/>
    <col min="4" max="4" width="7.33203125" customWidth="1"/>
    <col min="5" max="5" width="7.88671875" customWidth="1"/>
    <col min="6" max="6" width="9.109375" bestFit="1" customWidth="1"/>
    <col min="8" max="8" width="9.109375" bestFit="1" customWidth="1"/>
    <col min="9" max="9" width="10" customWidth="1"/>
    <col min="10" max="10" width="12.33203125" customWidth="1"/>
    <col min="14" max="14" width="11.109375" bestFit="1" customWidth="1"/>
  </cols>
  <sheetData>
    <row r="1" spans="1:11" ht="36.75" customHeight="1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>
      <c r="A2" s="33" t="s">
        <v>0</v>
      </c>
      <c r="B2" s="33"/>
      <c r="C2" s="33"/>
      <c r="D2" s="33"/>
      <c r="E2" s="33"/>
      <c r="F2" s="33"/>
      <c r="G2" s="33"/>
      <c r="H2" s="1"/>
      <c r="I2" s="1"/>
      <c r="J2" s="1"/>
      <c r="K2" s="1"/>
    </row>
    <row r="3" spans="1:11">
      <c r="A3" s="34" t="s">
        <v>1</v>
      </c>
      <c r="B3" s="34"/>
      <c r="C3" s="34"/>
      <c r="D3" s="34"/>
      <c r="E3" s="34"/>
      <c r="F3" s="34"/>
      <c r="G3" s="19"/>
      <c r="H3" s="2"/>
      <c r="I3" s="2"/>
      <c r="J3" s="2"/>
      <c r="K3" s="2"/>
    </row>
    <row r="4" spans="1:11" ht="15.75" customHeight="1">
      <c r="A4" s="35" t="s">
        <v>2</v>
      </c>
      <c r="B4" s="35" t="s">
        <v>3</v>
      </c>
      <c r="C4" s="35" t="s">
        <v>4</v>
      </c>
      <c r="D4" s="36" t="s">
        <v>5</v>
      </c>
      <c r="E4" s="36" t="s">
        <v>6</v>
      </c>
      <c r="F4" s="38" t="s">
        <v>7</v>
      </c>
      <c r="G4" s="39"/>
      <c r="H4" s="40"/>
      <c r="I4" s="36" t="s">
        <v>8</v>
      </c>
      <c r="J4" s="36" t="s">
        <v>9</v>
      </c>
      <c r="K4" s="2"/>
    </row>
    <row r="5" spans="1:11">
      <c r="A5" s="35"/>
      <c r="B5" s="35"/>
      <c r="C5" s="35"/>
      <c r="D5" s="37"/>
      <c r="E5" s="37"/>
      <c r="F5" s="10" t="s">
        <v>10</v>
      </c>
      <c r="G5" s="10" t="s">
        <v>11</v>
      </c>
      <c r="H5" s="10" t="s">
        <v>12</v>
      </c>
      <c r="I5" s="37"/>
      <c r="J5" s="37"/>
      <c r="K5" s="2"/>
    </row>
    <row r="6" spans="1:11">
      <c r="A6" s="21">
        <v>1</v>
      </c>
      <c r="B6" s="11">
        <v>2</v>
      </c>
      <c r="C6" s="21">
        <v>3</v>
      </c>
      <c r="D6" s="11">
        <v>4</v>
      </c>
      <c r="E6" s="11">
        <v>5</v>
      </c>
      <c r="F6" s="21">
        <v>6</v>
      </c>
      <c r="G6" s="11">
        <v>7</v>
      </c>
      <c r="H6" s="21">
        <v>8</v>
      </c>
      <c r="I6" s="21">
        <v>9</v>
      </c>
      <c r="J6" s="21">
        <v>10</v>
      </c>
      <c r="K6" s="2"/>
    </row>
    <row r="7" spans="1:11" ht="409.6" customHeight="1">
      <c r="A7" s="21">
        <v>1</v>
      </c>
      <c r="B7" s="29" t="s">
        <v>20</v>
      </c>
      <c r="C7" s="30" t="s">
        <v>28</v>
      </c>
      <c r="D7" s="27" t="s">
        <v>19</v>
      </c>
      <c r="E7" s="12">
        <v>350</v>
      </c>
      <c r="F7" s="13">
        <v>619</v>
      </c>
      <c r="G7" s="13">
        <v>629</v>
      </c>
      <c r="H7" s="13">
        <v>623</v>
      </c>
      <c r="I7" s="22">
        <f>ROUND((F7+G7+H7)/3,2)</f>
        <v>623.66999999999996</v>
      </c>
      <c r="J7" s="13"/>
      <c r="K7" s="7"/>
    </row>
    <row r="8" spans="1:11" ht="36" customHeight="1">
      <c r="A8" s="46" t="s">
        <v>14</v>
      </c>
      <c r="B8" s="47"/>
      <c r="C8" s="47"/>
      <c r="D8" s="47"/>
      <c r="E8" s="47"/>
      <c r="F8" s="47"/>
      <c r="G8" s="47"/>
      <c r="H8" s="47"/>
      <c r="I8" s="48"/>
      <c r="J8" s="23">
        <f>I7*E7</f>
        <v>218284.5</v>
      </c>
      <c r="K8" s="7"/>
    </row>
    <row r="9" spans="1:11" ht="78.599999999999994" customHeight="1">
      <c r="A9" s="21">
        <v>2</v>
      </c>
      <c r="B9" s="29" t="s">
        <v>21</v>
      </c>
      <c r="C9" s="30" t="s">
        <v>29</v>
      </c>
      <c r="D9" s="27" t="s">
        <v>19</v>
      </c>
      <c r="E9" s="12">
        <v>151</v>
      </c>
      <c r="F9" s="13">
        <v>416</v>
      </c>
      <c r="G9" s="13">
        <v>421</v>
      </c>
      <c r="H9" s="13">
        <v>419</v>
      </c>
      <c r="I9" s="22">
        <f>ROUND((F9+G9+H9)/3,2)</f>
        <v>418.67</v>
      </c>
      <c r="J9" s="13"/>
      <c r="K9" s="7"/>
    </row>
    <row r="10" spans="1:11" ht="24.6" customHeight="1">
      <c r="A10" s="43" t="s">
        <v>15</v>
      </c>
      <c r="B10" s="44"/>
      <c r="C10" s="44"/>
      <c r="D10" s="44"/>
      <c r="E10" s="44"/>
      <c r="F10" s="44"/>
      <c r="G10" s="44"/>
      <c r="H10" s="44"/>
      <c r="I10" s="45"/>
      <c r="J10" s="23">
        <f>I9*E9</f>
        <v>63219.170000000006</v>
      </c>
      <c r="K10" s="7"/>
    </row>
    <row r="11" spans="1:11" ht="70.8" customHeight="1">
      <c r="A11" s="28">
        <v>3</v>
      </c>
      <c r="B11" s="29" t="s">
        <v>22</v>
      </c>
      <c r="C11" s="31" t="s">
        <v>30</v>
      </c>
      <c r="D11" s="27" t="s">
        <v>19</v>
      </c>
      <c r="E11" s="12">
        <v>60</v>
      </c>
      <c r="F11" s="13">
        <v>777</v>
      </c>
      <c r="G11" s="13">
        <v>781</v>
      </c>
      <c r="H11" s="13">
        <v>779</v>
      </c>
      <c r="I11" s="22">
        <f>ROUND((F11+G11+H11)/3,2)</f>
        <v>779</v>
      </c>
      <c r="J11" s="13"/>
      <c r="K11" s="7"/>
    </row>
    <row r="12" spans="1:11" ht="15.6">
      <c r="A12" s="43" t="s">
        <v>15</v>
      </c>
      <c r="B12" s="44"/>
      <c r="C12" s="44"/>
      <c r="D12" s="44"/>
      <c r="E12" s="44"/>
      <c r="F12" s="44"/>
      <c r="G12" s="44"/>
      <c r="H12" s="44"/>
      <c r="I12" s="45"/>
      <c r="J12" s="23">
        <f>I11*E11</f>
        <v>46740</v>
      </c>
      <c r="K12" s="7"/>
    </row>
    <row r="13" spans="1:11" ht="54" customHeight="1">
      <c r="A13" s="28">
        <v>4</v>
      </c>
      <c r="B13" s="29" t="s">
        <v>23</v>
      </c>
      <c r="C13" s="31" t="s">
        <v>31</v>
      </c>
      <c r="D13" s="27" t="s">
        <v>19</v>
      </c>
      <c r="E13" s="12">
        <v>54</v>
      </c>
      <c r="F13" s="13">
        <v>354</v>
      </c>
      <c r="G13" s="13">
        <v>365</v>
      </c>
      <c r="H13" s="13">
        <v>359</v>
      </c>
      <c r="I13" s="22">
        <f>ROUND((F13+G13+H13)/3,2)</f>
        <v>359.33</v>
      </c>
      <c r="J13" s="13"/>
      <c r="K13" s="7"/>
    </row>
    <row r="14" spans="1:11" ht="15.6">
      <c r="A14" s="43" t="s">
        <v>15</v>
      </c>
      <c r="B14" s="44"/>
      <c r="C14" s="44"/>
      <c r="D14" s="44"/>
      <c r="E14" s="44"/>
      <c r="F14" s="44"/>
      <c r="G14" s="44"/>
      <c r="H14" s="44"/>
      <c r="I14" s="45"/>
      <c r="J14" s="23">
        <f>I13*E13</f>
        <v>19403.82</v>
      </c>
      <c r="K14" s="7"/>
    </row>
    <row r="15" spans="1:11" ht="92.4" customHeight="1">
      <c r="A15" s="26">
        <v>5</v>
      </c>
      <c r="B15" s="29" t="s">
        <v>24</v>
      </c>
      <c r="C15" s="31" t="s">
        <v>32</v>
      </c>
      <c r="D15" s="27" t="s">
        <v>19</v>
      </c>
      <c r="E15" s="12">
        <v>460</v>
      </c>
      <c r="F15" s="13">
        <v>155</v>
      </c>
      <c r="G15" s="13">
        <v>162</v>
      </c>
      <c r="H15" s="13">
        <v>159</v>
      </c>
      <c r="I15" s="22">
        <f>ROUND((F15+G15+H15)/3,2)</f>
        <v>158.66999999999999</v>
      </c>
      <c r="J15" s="13"/>
      <c r="K15" s="7"/>
    </row>
    <row r="16" spans="1:11" ht="15.6">
      <c r="A16" s="43" t="s">
        <v>15</v>
      </c>
      <c r="B16" s="44"/>
      <c r="C16" s="44"/>
      <c r="D16" s="44"/>
      <c r="E16" s="44"/>
      <c r="F16" s="44"/>
      <c r="G16" s="44"/>
      <c r="H16" s="44"/>
      <c r="I16" s="45"/>
      <c r="J16" s="23">
        <f>I15*E15</f>
        <v>72988.2</v>
      </c>
      <c r="K16" s="7"/>
    </row>
    <row r="17" spans="1:14" ht="36" customHeight="1">
      <c r="A17" s="50" t="s">
        <v>13</v>
      </c>
      <c r="B17" s="51"/>
      <c r="C17" s="51"/>
      <c r="D17" s="51"/>
      <c r="E17" s="51"/>
      <c r="F17" s="51"/>
      <c r="G17" s="51"/>
      <c r="H17" s="51"/>
      <c r="I17" s="52"/>
      <c r="J17" s="14">
        <f>J8+J10+J12+J14+J16</f>
        <v>420635.69</v>
      </c>
      <c r="K17" s="7"/>
    </row>
    <row r="18" spans="1:14" s="3" customFormat="1" ht="18" hidden="1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2"/>
    </row>
    <row r="19" spans="1:14" s="4" customFormat="1" ht="15.75" customHeight="1">
      <c r="A19" s="53" t="s">
        <v>33</v>
      </c>
      <c r="B19" s="53"/>
      <c r="C19" s="53"/>
      <c r="D19" s="53"/>
      <c r="E19" s="53"/>
      <c r="F19" s="53"/>
      <c r="G19" s="53"/>
      <c r="H19" s="53"/>
      <c r="I19" s="53"/>
      <c r="J19" s="53"/>
      <c r="K19" s="2"/>
    </row>
    <row r="20" spans="1:14" s="4" customFormat="1" ht="14.4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9"/>
    </row>
    <row r="21" spans="1:14" s="4" customFormat="1" ht="14.4" customHeight="1">
      <c r="A21" s="15" t="s">
        <v>10</v>
      </c>
      <c r="B21" s="41" t="s">
        <v>25</v>
      </c>
      <c r="C21" s="49"/>
      <c r="D21" s="18"/>
      <c r="E21" s="18"/>
      <c r="F21" s="18"/>
      <c r="G21" s="18"/>
      <c r="H21" s="18"/>
      <c r="I21" s="18"/>
      <c r="J21" s="18"/>
      <c r="K21" s="9"/>
    </row>
    <row r="22" spans="1:14" s="4" customFormat="1">
      <c r="A22" s="15" t="s">
        <v>11</v>
      </c>
      <c r="B22" s="41" t="s">
        <v>26</v>
      </c>
      <c r="C22" s="42"/>
      <c r="D22" s="18"/>
      <c r="E22" s="18"/>
      <c r="F22" s="18"/>
      <c r="G22" s="18"/>
      <c r="H22" s="18"/>
      <c r="I22" s="18"/>
      <c r="J22" s="18"/>
      <c r="K22" s="5"/>
    </row>
    <row r="23" spans="1:14" s="4" customFormat="1">
      <c r="A23" s="16" t="s">
        <v>12</v>
      </c>
      <c r="B23" s="41" t="s">
        <v>27</v>
      </c>
      <c r="C23" s="42"/>
      <c r="D23" s="18"/>
      <c r="E23" s="18"/>
      <c r="F23" s="18"/>
      <c r="G23" s="18"/>
      <c r="H23" s="18"/>
      <c r="I23" s="18"/>
      <c r="J23" s="18"/>
      <c r="K23" s="5"/>
    </row>
    <row r="24" spans="1:14" s="4" customFormat="1">
      <c r="A24" s="17"/>
      <c r="B24" s="6" t="s">
        <v>17</v>
      </c>
      <c r="C24" s="17"/>
      <c r="D24" s="17"/>
      <c r="E24" s="17"/>
      <c r="F24" s="17"/>
      <c r="G24" s="17"/>
      <c r="H24" s="17"/>
      <c r="I24" s="17"/>
      <c r="J24" s="17"/>
      <c r="K24" s="5"/>
    </row>
    <row r="25" spans="1:14" s="4" customFormat="1">
      <c r="A25" s="17"/>
      <c r="B25" s="5" t="s">
        <v>16</v>
      </c>
      <c r="C25" s="6"/>
      <c r="D25" s="6"/>
      <c r="E25" s="17"/>
      <c r="F25" s="17"/>
      <c r="G25" s="17"/>
      <c r="H25" s="17"/>
      <c r="I25" s="17"/>
      <c r="J25" s="17"/>
      <c r="K25" s="9"/>
    </row>
    <row r="26" spans="1:14" s="4" customFormat="1">
      <c r="A26" s="17"/>
      <c r="B26" s="6" t="s">
        <v>18</v>
      </c>
      <c r="C26" s="6"/>
      <c r="D26" s="6"/>
      <c r="E26" s="17"/>
      <c r="F26" s="17"/>
      <c r="G26" s="17"/>
      <c r="H26" s="17"/>
      <c r="I26" s="17"/>
      <c r="J26" s="17"/>
      <c r="K26" s="9"/>
    </row>
    <row r="27" spans="1:14">
      <c r="A27" s="17"/>
      <c r="B27" s="6" t="s">
        <v>34</v>
      </c>
      <c r="C27" s="6"/>
      <c r="D27" s="6"/>
      <c r="E27" s="17"/>
      <c r="F27" s="17"/>
      <c r="G27" s="17"/>
      <c r="H27" s="17"/>
      <c r="I27" s="17"/>
      <c r="J27" s="17"/>
      <c r="K27" s="9"/>
    </row>
    <row r="28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9"/>
    </row>
    <row r="29" spans="1:14">
      <c r="A29" s="2"/>
      <c r="B29" s="2"/>
      <c r="C29" s="2"/>
      <c r="D29" s="2"/>
      <c r="E29" s="2"/>
      <c r="F29" s="2"/>
      <c r="G29" s="2"/>
      <c r="H29" s="2"/>
      <c r="I29" s="2"/>
      <c r="J29" s="25"/>
      <c r="K29" s="2"/>
    </row>
    <row r="30" spans="1:1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N30" s="24"/>
    </row>
    <row r="31" spans="1:1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21">
    <mergeCell ref="B22:C22"/>
    <mergeCell ref="B23:C23"/>
    <mergeCell ref="A10:I10"/>
    <mergeCell ref="A8:I8"/>
    <mergeCell ref="B21:C21"/>
    <mergeCell ref="A17:I17"/>
    <mergeCell ref="A19:J19"/>
    <mergeCell ref="A16:I16"/>
    <mergeCell ref="A12:I12"/>
    <mergeCell ref="A14:I14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2019-02-20T11:24:14Z</dcterms:modified>
</cp:coreProperties>
</file>