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95" windowWidth="18120" windowHeight="781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51" i="1" l="1"/>
  <c r="F50" i="1"/>
  <c r="E50" i="1"/>
  <c r="D50" i="1"/>
  <c r="C50" i="1"/>
  <c r="B50" i="1"/>
  <c r="F48" i="1" l="1"/>
  <c r="E49" i="1" s="1"/>
  <c r="F43" i="1"/>
  <c r="E44" i="1" s="1"/>
  <c r="F38" i="1"/>
  <c r="E39" i="1" s="1"/>
  <c r="F33" i="1"/>
  <c r="E34" i="1" s="1"/>
  <c r="F28" i="1"/>
  <c r="E29" i="1" s="1"/>
  <c r="F23" i="1"/>
  <c r="E24" i="1" s="1"/>
  <c r="F18" i="1"/>
  <c r="E19" i="1" s="1"/>
  <c r="F13" i="1"/>
  <c r="E14" i="1" s="1"/>
  <c r="F8" i="1"/>
  <c r="F9" i="1" s="1"/>
  <c r="E9" i="1"/>
  <c r="F49" i="1" l="1"/>
  <c r="F44" i="1"/>
  <c r="F39" i="1"/>
  <c r="F34" i="1"/>
  <c r="F29" i="1"/>
  <c r="F24" i="1"/>
  <c r="F19" i="1"/>
  <c r="F14" i="1"/>
  <c r="D49" i="1" l="1"/>
  <c r="C49" i="1"/>
  <c r="B49" i="1"/>
  <c r="D44" i="1" l="1"/>
  <c r="C44" i="1"/>
  <c r="B44" i="1"/>
  <c r="D39" i="1"/>
  <c r="C39" i="1"/>
  <c r="B39" i="1"/>
  <c r="D34" i="1"/>
  <c r="C34" i="1"/>
  <c r="B34" i="1"/>
  <c r="D29" i="1" l="1"/>
  <c r="C29" i="1"/>
  <c r="B29" i="1"/>
  <c r="D24" i="1" l="1"/>
  <c r="C24" i="1"/>
  <c r="B24" i="1"/>
  <c r="D19" i="1"/>
  <c r="C19" i="1"/>
  <c r="B19" i="1"/>
  <c r="D14" i="1"/>
  <c r="C14" i="1"/>
  <c r="B14" i="1"/>
  <c r="D9" i="1"/>
  <c r="C9" i="1"/>
  <c r="B9" i="1"/>
  <c r="D51" i="1" l="1"/>
  <c r="B51" i="1"/>
  <c r="C51" i="1"/>
  <c r="E51" i="1" l="1"/>
</calcChain>
</file>

<file path=xl/sharedStrings.xml><?xml version="1.0" encoding="utf-8"?>
<sst xmlns="http://schemas.openxmlformats.org/spreadsheetml/2006/main" count="82" uniqueCount="34">
  <si>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</si>
  <si>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</si>
  <si>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</si>
  <si>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</si>
  <si>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</si>
  <si>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</si>
  <si>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</si>
  <si>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</si>
  <si>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</si>
  <si>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</si>
  <si>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</si>
  <si>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</si>
  <si>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</si>
  <si>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Средство для мытья стекол</t>
  </si>
  <si>
    <t>Средство чистящее для сантехники</t>
  </si>
  <si>
    <t>Средство жидкое отбеливающее и дезинфицирующее</t>
  </si>
  <si>
    <t>Порошок чистящий</t>
  </si>
  <si>
    <t>Универсальный моющий порошок, масса не менее 400г. Пригоден для плит, ванн, раковин, унитазов, кафеля, мытья полов.</t>
  </si>
  <si>
    <t xml:space="preserve"> Для отбеливания и удаления пятен с белых изделий из хлопчатобумажных и льняных тканей. Объем не менее 1 литра.</t>
  </si>
  <si>
    <t xml:space="preserve">Порошок чистящий, масса не менее 480г. Пригоден для удаления загрязнений с поверхностей: кафеля, керамики, металла, линолеума  </t>
  </si>
  <si>
    <t xml:space="preserve">Предназначение геля — это удаление разнообразных загрязнений из унитазов, ванн, кафеля, раковин, фаянсовых изделий. Форма выпуска: флакон не менее 750мл.
</t>
  </si>
  <si>
    <t xml:space="preserve">Мыло жидкое </t>
  </si>
  <si>
    <t xml:space="preserve">Состав: вода, АПАВ, НПАВ, лимонная кислота, краситель, консервант, отдушка. Форма выпуска: канистра не менее 5 л. </t>
  </si>
  <si>
    <t>Мыло хозяйственное</t>
  </si>
  <si>
    <t>Мыло хозяйственное. Жирность не менее 72%. Состав: натриевые соли жирных кислот растительных масел, вода, хлорид натрия. Форма выпуска: кусок не менее 200 гр. в индивидуальной упаковке.</t>
  </si>
  <si>
    <t>Освежитель воздуха</t>
  </si>
  <si>
    <t>Освежитель воздуха аэрозольный. Должен легко устранять неприятные запахи, надолго наполняя воздух ароматом. Объем не менее 300 мл.</t>
  </si>
  <si>
    <t>Перчатки</t>
  </si>
  <si>
    <t>Перчатки из натурального латекса, нестерильные, повышенной прочности. Цвет перчаток: синий. Размер: L. Количество в упаковке не менее 25 пар.</t>
  </si>
  <si>
    <t>уп</t>
  </si>
  <si>
    <t xml:space="preserve">Форма выпуска: флакон из прозрачного пластика не менее 500 мл. С распылителем рычажного типа. </t>
  </si>
  <si>
    <t xml:space="preserve">Начальная (максимальная цена) контракта составляет 64 298 (шестьдесят четыре тысячи двести девяносто восемь) рублей 80 копеек
1* - Коммерческое предложение:  вх. № 148 от 20.03.2019 г.
2* - Коммерческое предложение: вх. № 149 от 20.03.2019 г.
3* - Коммерческое предложение: вх. № 150 от 20.03.2019 г.
</t>
  </si>
  <si>
    <t>IV. ОБОСНОВАНИЕ НАЧАЛЬНОЙ (МАКСИМАЛЬНОЙ) ЦЕНЫ КОНТРАКТА НА ПОСТАВКУ ХОЗЯЙСТВЕННЫХ ТОВАРОВ                                                                                                                         (ИКЗ-193862201905886220100100370150000244)</t>
  </si>
  <si>
    <t>Заместитель директора                                                                                                                                                       Прокопьева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</si>
</sst>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4" fillId="0" borderId="26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top" wrapText="1"/>
    </xf>
    <xf numFmtId="2" fontId="1" fillId="0" borderId="23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>
      <alignment vertical="top" wrapText="1"/>
    </xf>
    <xf numFmtId="2" fontId="1" fillId="0" borderId="19" xfId="0" applyNumberFormat="1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7"/>
  <sheetViews>
    <sheetView tabSelected="1" topLeftCell="A31" workbookViewId="0">
      <selection activeCell="A56" sqref="A56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0"/>
    <col min="8" max="8" width="9" style="21"/>
    <col min="9" max="16384" width="9" style="1"/>
  </cols>
  <sheetData>
    <row r="1" spans="1:8" ht="27.75" customHeight="1" thickBot="1" x14ac:dyDescent="0.3">
      <c r="A1" s="41" t="s">
        <v>32</v>
      </c>
      <c r="B1" s="41"/>
      <c r="C1" s="41"/>
      <c r="D1" s="41"/>
      <c r="E1" s="41"/>
      <c r="F1" s="41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42" t="s">
        <v>1</v>
      </c>
      <c r="B3" s="44" t="s">
        <v>2</v>
      </c>
      <c r="C3" s="45"/>
      <c r="D3" s="46"/>
      <c r="E3" s="5" t="s">
        <v>11</v>
      </c>
      <c r="F3" s="6" t="s">
        <v>12</v>
      </c>
      <c r="G3" s="1"/>
      <c r="H3" s="1"/>
    </row>
    <row r="4" spans="1:8" ht="13.5" customHeight="1" thickBot="1" x14ac:dyDescent="0.3">
      <c r="A4" s="43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47" t="s">
        <v>15</v>
      </c>
      <c r="C5" s="48"/>
      <c r="D5" s="48"/>
      <c r="E5" s="49"/>
      <c r="F5" s="39"/>
      <c r="G5" s="1"/>
      <c r="H5" s="1"/>
    </row>
    <row r="6" spans="1:8" ht="29.25" customHeight="1" thickBot="1" x14ac:dyDescent="0.3">
      <c r="A6" s="12" t="s">
        <v>4</v>
      </c>
      <c r="B6" s="50" t="s">
        <v>18</v>
      </c>
      <c r="C6" s="51"/>
      <c r="D6" s="51"/>
      <c r="E6" s="52"/>
      <c r="F6" s="40"/>
      <c r="G6" s="1"/>
      <c r="H6" s="1"/>
    </row>
    <row r="7" spans="1:8" ht="13.5" customHeight="1" thickTop="1" thickBot="1" x14ac:dyDescent="0.3">
      <c r="A7" s="12" t="s">
        <v>5</v>
      </c>
      <c r="B7" s="22">
        <v>216</v>
      </c>
      <c r="C7" s="23" t="s">
        <v>6</v>
      </c>
      <c r="D7" s="23"/>
      <c r="E7" s="24"/>
      <c r="F7" s="13"/>
      <c r="G7" s="1"/>
      <c r="H7" s="1"/>
    </row>
    <row r="8" spans="1:8" ht="13.5" customHeight="1" thickTop="1" thickBot="1" x14ac:dyDescent="0.3">
      <c r="A8" s="12" t="s">
        <v>7</v>
      </c>
      <c r="B8" s="14">
        <v>25.5</v>
      </c>
      <c r="C8" s="14">
        <v>21.52</v>
      </c>
      <c r="D8" s="14">
        <v>24</v>
      </c>
      <c r="E8" s="25">
        <v>23.67</v>
      </c>
      <c r="F8" s="25">
        <f>E8</f>
        <v>23.67</v>
      </c>
      <c r="G8" s="1"/>
      <c r="H8" s="1"/>
    </row>
    <row r="9" spans="1:8" ht="13.5" customHeight="1" thickTop="1" thickBot="1" x14ac:dyDescent="0.3">
      <c r="A9" s="12" t="s">
        <v>8</v>
      </c>
      <c r="B9" s="14">
        <f>B8*B7</f>
        <v>5508</v>
      </c>
      <c r="C9" s="26">
        <f>C8*B7</f>
        <v>4648.32</v>
      </c>
      <c r="D9" s="27">
        <f>D8*B7</f>
        <v>5184</v>
      </c>
      <c r="E9" s="27">
        <f>F8*B7</f>
        <v>5112.72</v>
      </c>
      <c r="F9" s="25">
        <f>F8*B7</f>
        <v>5112.72</v>
      </c>
      <c r="G9" s="1"/>
      <c r="H9" s="1"/>
    </row>
    <row r="10" spans="1:8" ht="13.5" customHeight="1" thickTop="1" x14ac:dyDescent="0.25">
      <c r="A10" s="11" t="s">
        <v>3</v>
      </c>
      <c r="B10" s="31" t="s">
        <v>16</v>
      </c>
      <c r="C10" s="32"/>
      <c r="D10" s="32"/>
      <c r="E10" s="33"/>
      <c r="F10" s="34"/>
      <c r="G10" s="1"/>
      <c r="H10" s="1"/>
    </row>
    <row r="11" spans="1:8" ht="27" customHeight="1" thickBot="1" x14ac:dyDescent="0.3">
      <c r="A11" s="12" t="s">
        <v>4</v>
      </c>
      <c r="B11" s="36" t="s">
        <v>17</v>
      </c>
      <c r="C11" s="37"/>
      <c r="D11" s="37"/>
      <c r="E11" s="38"/>
      <c r="F11" s="35"/>
      <c r="G11" s="1"/>
      <c r="H11" s="1"/>
    </row>
    <row r="12" spans="1:8" ht="13.5" customHeight="1" thickTop="1" thickBot="1" x14ac:dyDescent="0.3">
      <c r="A12" s="12" t="s">
        <v>5</v>
      </c>
      <c r="B12" s="22">
        <v>216</v>
      </c>
      <c r="C12" s="23" t="s">
        <v>6</v>
      </c>
      <c r="D12" s="23"/>
      <c r="E12" s="24"/>
      <c r="F12" s="29"/>
      <c r="G12" s="1"/>
      <c r="H12" s="1"/>
    </row>
    <row r="13" spans="1:8" ht="13.5" customHeight="1" thickTop="1" thickBot="1" x14ac:dyDescent="0.3">
      <c r="A13" s="12" t="s">
        <v>7</v>
      </c>
      <c r="B13" s="14">
        <v>30.88</v>
      </c>
      <c r="C13" s="14">
        <v>27.45</v>
      </c>
      <c r="D13" s="14">
        <v>32</v>
      </c>
      <c r="E13" s="25">
        <v>30.11</v>
      </c>
      <c r="F13" s="25">
        <f>E13</f>
        <v>30.11</v>
      </c>
      <c r="G13" s="1"/>
      <c r="H13" s="1"/>
    </row>
    <row r="14" spans="1:8" ht="13.5" customHeight="1" thickTop="1" thickBot="1" x14ac:dyDescent="0.3">
      <c r="A14" s="12" t="s">
        <v>8</v>
      </c>
      <c r="B14" s="14">
        <f>B13*B12</f>
        <v>6670.08</v>
      </c>
      <c r="C14" s="26">
        <f>C13*B12</f>
        <v>5929.2</v>
      </c>
      <c r="D14" s="27">
        <f>D13*B12</f>
        <v>6912</v>
      </c>
      <c r="E14" s="27">
        <f>F13*B12</f>
        <v>6503.76</v>
      </c>
      <c r="F14" s="25">
        <f>F13*B12</f>
        <v>6503.76</v>
      </c>
      <c r="G14" s="1"/>
      <c r="H14" s="1"/>
    </row>
    <row r="15" spans="1:8" ht="13.5" customHeight="1" thickTop="1" x14ac:dyDescent="0.25">
      <c r="A15" s="11" t="s">
        <v>3</v>
      </c>
      <c r="B15" s="31" t="s">
        <v>16</v>
      </c>
      <c r="C15" s="32"/>
      <c r="D15" s="32"/>
      <c r="E15" s="33"/>
      <c r="F15" s="34"/>
      <c r="G15" s="1"/>
      <c r="H15" s="1"/>
    </row>
    <row r="16" spans="1:8" ht="27" customHeight="1" thickBot="1" x14ac:dyDescent="0.3">
      <c r="A16" s="12" t="s">
        <v>4</v>
      </c>
      <c r="B16" s="36" t="s">
        <v>19</v>
      </c>
      <c r="C16" s="37"/>
      <c r="D16" s="37"/>
      <c r="E16" s="38"/>
      <c r="F16" s="35"/>
      <c r="G16" s="1"/>
      <c r="H16" s="1"/>
    </row>
    <row r="17" spans="1:8" ht="13.5" customHeight="1" thickTop="1" thickBot="1" x14ac:dyDescent="0.3">
      <c r="A17" s="12" t="s">
        <v>5</v>
      </c>
      <c r="B17" s="22">
        <v>216</v>
      </c>
      <c r="C17" s="23" t="s">
        <v>6</v>
      </c>
      <c r="D17" s="23"/>
      <c r="E17" s="24"/>
      <c r="F17" s="29"/>
      <c r="G17" s="1"/>
      <c r="H17" s="1"/>
    </row>
    <row r="18" spans="1:8" ht="13.5" customHeight="1" thickTop="1" thickBot="1" x14ac:dyDescent="0.3">
      <c r="A18" s="12" t="s">
        <v>7</v>
      </c>
      <c r="B18" s="14">
        <v>50.23</v>
      </c>
      <c r="C18" s="14">
        <v>45.63</v>
      </c>
      <c r="D18" s="14">
        <v>48</v>
      </c>
      <c r="E18" s="25">
        <v>47.95</v>
      </c>
      <c r="F18" s="25">
        <f>E18</f>
        <v>47.95</v>
      </c>
      <c r="G18" s="1"/>
      <c r="H18" s="1"/>
    </row>
    <row r="19" spans="1:8" ht="13.5" customHeight="1" thickTop="1" thickBot="1" x14ac:dyDescent="0.3">
      <c r="A19" s="12" t="s">
        <v>8</v>
      </c>
      <c r="B19" s="14">
        <f>B18*B17</f>
        <v>10849.679999999998</v>
      </c>
      <c r="C19" s="26">
        <f>C18*B17</f>
        <v>9856.08</v>
      </c>
      <c r="D19" s="27">
        <f>D18*B17</f>
        <v>10368</v>
      </c>
      <c r="E19" s="27">
        <f>F18*B17</f>
        <v>10357.200000000001</v>
      </c>
      <c r="F19" s="25">
        <f>F18*B17</f>
        <v>10357.200000000001</v>
      </c>
      <c r="G19" s="1"/>
      <c r="H19" s="1"/>
    </row>
    <row r="20" spans="1:8" ht="13.5" customHeight="1" thickTop="1" x14ac:dyDescent="0.25">
      <c r="A20" s="11" t="s">
        <v>3</v>
      </c>
      <c r="B20" s="31" t="s">
        <v>14</v>
      </c>
      <c r="C20" s="32"/>
      <c r="D20" s="32"/>
      <c r="E20" s="33"/>
      <c r="F20" s="34"/>
      <c r="G20" s="1"/>
      <c r="H20" s="1"/>
    </row>
    <row r="21" spans="1:8" ht="27" customHeight="1" thickBot="1" x14ac:dyDescent="0.3">
      <c r="A21" s="12" t="s">
        <v>4</v>
      </c>
      <c r="B21" s="36" t="s">
        <v>20</v>
      </c>
      <c r="C21" s="37"/>
      <c r="D21" s="37"/>
      <c r="E21" s="38"/>
      <c r="F21" s="35"/>
      <c r="G21" s="1"/>
      <c r="H21" s="1"/>
    </row>
    <row r="22" spans="1:8" ht="13.5" customHeight="1" thickTop="1" thickBot="1" x14ac:dyDescent="0.3">
      <c r="A22" s="12" t="s">
        <v>5</v>
      </c>
      <c r="B22" s="22">
        <v>216</v>
      </c>
      <c r="C22" s="23" t="s">
        <v>6</v>
      </c>
      <c r="D22" s="23"/>
      <c r="E22" s="24"/>
      <c r="F22" s="29"/>
      <c r="G22" s="1"/>
      <c r="H22" s="1"/>
    </row>
    <row r="23" spans="1:8" ht="13.5" customHeight="1" thickTop="1" thickBot="1" x14ac:dyDescent="0.3">
      <c r="A23" s="12" t="s">
        <v>7</v>
      </c>
      <c r="B23" s="14">
        <v>71.150000000000006</v>
      </c>
      <c r="C23" s="14">
        <v>66.95</v>
      </c>
      <c r="D23" s="14">
        <v>70</v>
      </c>
      <c r="E23" s="25">
        <v>69.37</v>
      </c>
      <c r="F23" s="25">
        <f>E23</f>
        <v>69.37</v>
      </c>
      <c r="G23" s="1"/>
      <c r="H23" s="1"/>
    </row>
    <row r="24" spans="1:8" ht="13.5" customHeight="1" thickTop="1" thickBot="1" x14ac:dyDescent="0.3">
      <c r="A24" s="12" t="s">
        <v>8</v>
      </c>
      <c r="B24" s="14">
        <f>B23*B22</f>
        <v>15368.400000000001</v>
      </c>
      <c r="C24" s="26">
        <f>C23*B22</f>
        <v>14461.2</v>
      </c>
      <c r="D24" s="27">
        <f>D23*B22</f>
        <v>15120</v>
      </c>
      <c r="E24" s="27">
        <f>F23*B22</f>
        <v>14983.920000000002</v>
      </c>
      <c r="F24" s="25">
        <f>F23*B22</f>
        <v>14983.920000000002</v>
      </c>
      <c r="G24" s="1"/>
      <c r="H24" s="1"/>
    </row>
    <row r="25" spans="1:8" ht="13.5" customHeight="1" thickTop="1" x14ac:dyDescent="0.25">
      <c r="A25" s="11" t="s">
        <v>3</v>
      </c>
      <c r="B25" s="31" t="s">
        <v>21</v>
      </c>
      <c r="C25" s="32"/>
      <c r="D25" s="32"/>
      <c r="E25" s="33"/>
      <c r="F25" s="34"/>
      <c r="G25" s="1"/>
      <c r="H25" s="1"/>
    </row>
    <row r="26" spans="1:8" ht="27" customHeight="1" thickBot="1" x14ac:dyDescent="0.3">
      <c r="A26" s="12" t="s">
        <v>4</v>
      </c>
      <c r="B26" s="36" t="s">
        <v>22</v>
      </c>
      <c r="C26" s="37"/>
      <c r="D26" s="37"/>
      <c r="E26" s="38"/>
      <c r="F26" s="35"/>
      <c r="G26" s="1"/>
      <c r="H26" s="1"/>
    </row>
    <row r="27" spans="1:8" ht="13.5" customHeight="1" thickTop="1" thickBot="1" x14ac:dyDescent="0.3">
      <c r="A27" s="12" t="s">
        <v>5</v>
      </c>
      <c r="B27" s="22">
        <v>20</v>
      </c>
      <c r="C27" s="23" t="s">
        <v>6</v>
      </c>
      <c r="D27" s="23"/>
      <c r="E27" s="24"/>
      <c r="F27" s="29"/>
      <c r="G27" s="1"/>
      <c r="H27" s="1"/>
    </row>
    <row r="28" spans="1:8" ht="13.5" customHeight="1" thickTop="1" thickBot="1" x14ac:dyDescent="0.3">
      <c r="A28" s="12" t="s">
        <v>7</v>
      </c>
      <c r="B28" s="14">
        <v>149.37</v>
      </c>
      <c r="C28" s="14">
        <v>129.94</v>
      </c>
      <c r="D28" s="14">
        <v>155</v>
      </c>
      <c r="E28" s="25">
        <v>144.77000000000001</v>
      </c>
      <c r="F28" s="25">
        <f>E28</f>
        <v>144.77000000000001</v>
      </c>
      <c r="G28" s="1"/>
      <c r="H28" s="1"/>
    </row>
    <row r="29" spans="1:8" ht="13.5" customHeight="1" thickTop="1" thickBot="1" x14ac:dyDescent="0.3">
      <c r="A29" s="12" t="s">
        <v>8</v>
      </c>
      <c r="B29" s="14">
        <f>B28*B27</f>
        <v>2987.4</v>
      </c>
      <c r="C29" s="26">
        <f>C28*B27</f>
        <v>2598.8000000000002</v>
      </c>
      <c r="D29" s="27">
        <f>D28*B27</f>
        <v>3100</v>
      </c>
      <c r="E29" s="27">
        <f>F28*B27</f>
        <v>2895.4</v>
      </c>
      <c r="F29" s="25">
        <f>F28*B27</f>
        <v>2895.4</v>
      </c>
      <c r="G29" s="1"/>
      <c r="H29" s="1"/>
    </row>
    <row r="30" spans="1:8" ht="13.5" customHeight="1" thickTop="1" x14ac:dyDescent="0.25">
      <c r="A30" s="11" t="s">
        <v>3</v>
      </c>
      <c r="B30" s="31" t="s">
        <v>23</v>
      </c>
      <c r="C30" s="32"/>
      <c r="D30" s="32"/>
      <c r="E30" s="33"/>
      <c r="F30" s="34"/>
      <c r="G30" s="1"/>
      <c r="H30" s="1"/>
    </row>
    <row r="31" spans="1:8" ht="41.25" customHeight="1" thickBot="1" x14ac:dyDescent="0.3">
      <c r="A31" s="12" t="s">
        <v>4</v>
      </c>
      <c r="B31" s="36" t="s">
        <v>24</v>
      </c>
      <c r="C31" s="37"/>
      <c r="D31" s="37"/>
      <c r="E31" s="38"/>
      <c r="F31" s="35"/>
      <c r="G31" s="1"/>
      <c r="H31" s="1"/>
    </row>
    <row r="32" spans="1:8" ht="13.5" customHeight="1" thickTop="1" thickBot="1" x14ac:dyDescent="0.3">
      <c r="A32" s="12" t="s">
        <v>5</v>
      </c>
      <c r="B32" s="22">
        <v>216</v>
      </c>
      <c r="C32" s="23" t="s">
        <v>6</v>
      </c>
      <c r="D32" s="23"/>
      <c r="E32" s="24"/>
      <c r="F32" s="29"/>
      <c r="G32" s="1"/>
      <c r="H32" s="1"/>
    </row>
    <row r="33" spans="1:8" ht="13.5" customHeight="1" thickTop="1" thickBot="1" x14ac:dyDescent="0.3">
      <c r="A33" s="12" t="s">
        <v>7</v>
      </c>
      <c r="B33" s="14">
        <v>19.8</v>
      </c>
      <c r="C33" s="14">
        <v>17.96</v>
      </c>
      <c r="D33" s="14">
        <v>20</v>
      </c>
      <c r="E33" s="25">
        <v>19.25</v>
      </c>
      <c r="F33" s="25">
        <f>E33</f>
        <v>19.25</v>
      </c>
      <c r="G33" s="1"/>
      <c r="H33" s="1"/>
    </row>
    <row r="34" spans="1:8" ht="13.5" customHeight="1" thickTop="1" thickBot="1" x14ac:dyDescent="0.3">
      <c r="A34" s="12" t="s">
        <v>8</v>
      </c>
      <c r="B34" s="14">
        <f>B33*B32</f>
        <v>4276.8</v>
      </c>
      <c r="C34" s="26">
        <f>C33*B32</f>
        <v>3879.36</v>
      </c>
      <c r="D34" s="27">
        <f>D33*B32</f>
        <v>4320</v>
      </c>
      <c r="E34" s="27">
        <f>F33*B32</f>
        <v>4158</v>
      </c>
      <c r="F34" s="25">
        <f>F33*B32</f>
        <v>4158</v>
      </c>
      <c r="G34" s="1"/>
      <c r="H34" s="1"/>
    </row>
    <row r="35" spans="1:8" ht="13.5" customHeight="1" thickTop="1" x14ac:dyDescent="0.25">
      <c r="A35" s="11" t="s">
        <v>3</v>
      </c>
      <c r="B35" s="31" t="s">
        <v>25</v>
      </c>
      <c r="C35" s="32"/>
      <c r="D35" s="32"/>
      <c r="E35" s="33"/>
      <c r="F35" s="34"/>
      <c r="G35" s="1"/>
      <c r="H35" s="1"/>
    </row>
    <row r="36" spans="1:8" ht="26.25" customHeight="1" thickBot="1" x14ac:dyDescent="0.3">
      <c r="A36" s="12" t="s">
        <v>4</v>
      </c>
      <c r="B36" s="36" t="s">
        <v>26</v>
      </c>
      <c r="C36" s="37"/>
      <c r="D36" s="37"/>
      <c r="E36" s="38"/>
      <c r="F36" s="35"/>
      <c r="G36" s="1"/>
      <c r="H36" s="1"/>
    </row>
    <row r="37" spans="1:8" ht="13.5" customHeight="1" thickTop="1" thickBot="1" x14ac:dyDescent="0.3">
      <c r="A37" s="12" t="s">
        <v>5</v>
      </c>
      <c r="B37" s="22">
        <v>200</v>
      </c>
      <c r="C37" s="23" t="s">
        <v>6</v>
      </c>
      <c r="D37" s="23"/>
      <c r="E37" s="24"/>
      <c r="F37" s="29"/>
      <c r="G37" s="1"/>
      <c r="H37" s="1"/>
    </row>
    <row r="38" spans="1:8" ht="13.5" customHeight="1" thickTop="1" thickBot="1" x14ac:dyDescent="0.3">
      <c r="A38" s="28" t="s">
        <v>7</v>
      </c>
      <c r="B38" s="14">
        <v>55.3</v>
      </c>
      <c r="C38" s="14">
        <v>49.41</v>
      </c>
      <c r="D38" s="14">
        <v>51</v>
      </c>
      <c r="E38" s="25">
        <v>51.9</v>
      </c>
      <c r="F38" s="25">
        <f>E38</f>
        <v>51.9</v>
      </c>
      <c r="G38" s="1"/>
      <c r="H38" s="1"/>
    </row>
    <row r="39" spans="1:8" ht="13.5" customHeight="1" thickTop="1" thickBot="1" x14ac:dyDescent="0.3">
      <c r="A39" s="28" t="s">
        <v>8</v>
      </c>
      <c r="B39" s="14">
        <f>B38*B37</f>
        <v>11060</v>
      </c>
      <c r="C39" s="26">
        <f>C38*B37</f>
        <v>9882</v>
      </c>
      <c r="D39" s="27">
        <f>D38*B37</f>
        <v>10200</v>
      </c>
      <c r="E39" s="27">
        <f>F38*B37</f>
        <v>10380</v>
      </c>
      <c r="F39" s="25">
        <f>F38*B37</f>
        <v>10380</v>
      </c>
      <c r="G39" s="1"/>
      <c r="H39" s="1"/>
    </row>
    <row r="40" spans="1:8" ht="13.5" customHeight="1" thickTop="1" x14ac:dyDescent="0.25">
      <c r="A40" s="11" t="s">
        <v>3</v>
      </c>
      <c r="B40" s="31" t="s">
        <v>27</v>
      </c>
      <c r="C40" s="32"/>
      <c r="D40" s="32"/>
      <c r="E40" s="33"/>
      <c r="F40" s="34"/>
      <c r="G40" s="1"/>
      <c r="H40" s="1"/>
    </row>
    <row r="41" spans="1:8" ht="40.5" customHeight="1" thickBot="1" x14ac:dyDescent="0.3">
      <c r="A41" s="12" t="s">
        <v>4</v>
      </c>
      <c r="B41" s="36" t="s">
        <v>28</v>
      </c>
      <c r="C41" s="37"/>
      <c r="D41" s="37"/>
      <c r="E41" s="38"/>
      <c r="F41" s="35"/>
      <c r="G41" s="1"/>
      <c r="H41" s="1"/>
    </row>
    <row r="42" spans="1:8" ht="13.5" customHeight="1" thickTop="1" thickBot="1" x14ac:dyDescent="0.3">
      <c r="A42" s="12" t="s">
        <v>5</v>
      </c>
      <c r="B42" s="22">
        <v>9</v>
      </c>
      <c r="C42" s="23" t="s">
        <v>29</v>
      </c>
      <c r="D42" s="23"/>
      <c r="E42" s="24"/>
      <c r="F42" s="13"/>
      <c r="G42" s="1"/>
      <c r="H42" s="1"/>
    </row>
    <row r="43" spans="1:8" ht="13.5" customHeight="1" thickTop="1" thickBot="1" x14ac:dyDescent="0.3">
      <c r="A43" s="12" t="s">
        <v>7</v>
      </c>
      <c r="B43" s="14">
        <v>681.2</v>
      </c>
      <c r="C43" s="14">
        <v>638.4</v>
      </c>
      <c r="D43" s="14">
        <v>703</v>
      </c>
      <c r="E43" s="25">
        <v>674.2</v>
      </c>
      <c r="F43" s="25">
        <f>E43</f>
        <v>674.2</v>
      </c>
      <c r="G43" s="1"/>
      <c r="H43" s="1"/>
    </row>
    <row r="44" spans="1:8" ht="13.5" customHeight="1" thickTop="1" thickBot="1" x14ac:dyDescent="0.3">
      <c r="A44" s="12" t="s">
        <v>8</v>
      </c>
      <c r="B44" s="14">
        <f>B43*B42</f>
        <v>6130.8</v>
      </c>
      <c r="C44" s="26">
        <f>C43*B42</f>
        <v>5745.5999999999995</v>
      </c>
      <c r="D44" s="27">
        <f>D43*B42</f>
        <v>6327</v>
      </c>
      <c r="E44" s="27">
        <f>F43*B42</f>
        <v>6067.8</v>
      </c>
      <c r="F44" s="15">
        <f>F43*B42</f>
        <v>6067.8</v>
      </c>
      <c r="G44" s="1"/>
      <c r="H44" s="1"/>
    </row>
    <row r="45" spans="1:8" ht="13.5" customHeight="1" thickTop="1" x14ac:dyDescent="0.25">
      <c r="A45" s="11" t="s">
        <v>3</v>
      </c>
      <c r="B45" s="31" t="s">
        <v>13</v>
      </c>
      <c r="C45" s="32"/>
      <c r="D45" s="32"/>
      <c r="E45" s="33"/>
      <c r="F45" s="39"/>
      <c r="G45" s="1"/>
      <c r="H45" s="1"/>
    </row>
    <row r="46" spans="1:8" ht="28.5" customHeight="1" thickBot="1" x14ac:dyDescent="0.3">
      <c r="A46" s="12" t="s">
        <v>4</v>
      </c>
      <c r="B46" s="36" t="s">
        <v>30</v>
      </c>
      <c r="C46" s="37"/>
      <c r="D46" s="37"/>
      <c r="E46" s="38"/>
      <c r="F46" s="40"/>
      <c r="G46" s="1"/>
      <c r="H46" s="1"/>
    </row>
    <row r="47" spans="1:8" ht="13.5" customHeight="1" thickTop="1" thickBot="1" x14ac:dyDescent="0.3">
      <c r="A47" s="12" t="s">
        <v>5</v>
      </c>
      <c r="B47" s="22">
        <v>60</v>
      </c>
      <c r="C47" s="23" t="s">
        <v>6</v>
      </c>
      <c r="D47" s="23"/>
      <c r="E47" s="24"/>
      <c r="F47" s="13"/>
      <c r="G47" s="1"/>
      <c r="H47" s="1"/>
    </row>
    <row r="48" spans="1:8" ht="13.5" customHeight="1" thickTop="1" thickBot="1" x14ac:dyDescent="0.3">
      <c r="A48" s="12" t="s">
        <v>7</v>
      </c>
      <c r="B48" s="14">
        <v>68.28</v>
      </c>
      <c r="C48" s="14">
        <v>60.71</v>
      </c>
      <c r="D48" s="14">
        <v>63</v>
      </c>
      <c r="E48" s="25">
        <v>64</v>
      </c>
      <c r="F48" s="25">
        <f>E48</f>
        <v>64</v>
      </c>
      <c r="G48" s="1"/>
      <c r="H48" s="1"/>
    </row>
    <row r="49" spans="1:8" ht="13.5" customHeight="1" thickTop="1" thickBot="1" x14ac:dyDescent="0.3">
      <c r="A49" s="12" t="s">
        <v>8</v>
      </c>
      <c r="B49" s="14">
        <f>B48*B47</f>
        <v>4096.8</v>
      </c>
      <c r="C49" s="26">
        <f>C48*B47</f>
        <v>3642.6</v>
      </c>
      <c r="D49" s="27">
        <f>D48*B47</f>
        <v>3780</v>
      </c>
      <c r="E49" s="27">
        <f>F48*B47</f>
        <v>3840</v>
      </c>
      <c r="F49" s="15">
        <f>F48*B47</f>
        <v>3840</v>
      </c>
      <c r="G49" s="1"/>
      <c r="H49" s="1"/>
    </row>
    <row r="50" spans="1:8" ht="13.5" customHeight="1" thickTop="1" thickBot="1" x14ac:dyDescent="0.3">
      <c r="A50" s="16" t="s">
        <v>9</v>
      </c>
      <c r="B50" s="17">
        <f>B9+B14+B19+B24+B29+B34+B39+B44+B49</f>
        <v>66947.960000000006</v>
      </c>
      <c r="C50" s="17">
        <f>C9+C14+C19+C24+C29+C34+C39+C44+C49</f>
        <v>60643.16</v>
      </c>
      <c r="D50" s="17">
        <f>D9+D14+D19+D24+D29+D34+D39+D44+D49</f>
        <v>65311</v>
      </c>
      <c r="E50" s="17">
        <f>E9+E14+E19+E24+E29+E34+E39+E44+E49</f>
        <v>64298.80000000001</v>
      </c>
      <c r="F50" s="17">
        <f>F9+F14+F19+F24+F29+F34+F39+F44+F49</f>
        <v>64298.80000000001</v>
      </c>
      <c r="G50" s="1"/>
      <c r="H50" s="1"/>
    </row>
    <row r="51" spans="1:8" ht="15" customHeight="1" thickTop="1" thickBot="1" x14ac:dyDescent="0.3">
      <c r="A51" s="12" t="s">
        <v>10</v>
      </c>
      <c r="B51" s="17">
        <f>B50</f>
        <v>66947.960000000006</v>
      </c>
      <c r="C51" s="17">
        <f>C50</f>
        <v>60643.16</v>
      </c>
      <c r="D51" s="17">
        <f>D50</f>
        <v>65311</v>
      </c>
      <c r="E51" s="17">
        <f>E50</f>
        <v>64298.80000000001</v>
      </c>
      <c r="F51" s="17">
        <f>F10+F15+F20+F25+F45+F30+F35+F40+F50</f>
        <v>64298.80000000001</v>
      </c>
      <c r="G51" s="1"/>
      <c r="H51" s="1"/>
    </row>
    <row r="52" spans="1:8" ht="13.5" customHeight="1" thickTop="1" x14ac:dyDescent="0.25">
      <c r="E52" s="19"/>
      <c r="F52" s="19"/>
      <c r="G52" s="1"/>
      <c r="H52" s="1"/>
    </row>
    <row r="53" spans="1:8" ht="13.5" customHeight="1" x14ac:dyDescent="0.25">
      <c r="A53" s="30" t="s">
        <v>31</v>
      </c>
      <c r="B53" s="30"/>
      <c r="C53" s="30"/>
      <c r="D53" s="30"/>
      <c r="E53" s="30"/>
      <c r="F53" s="30"/>
      <c r="G53" s="1"/>
      <c r="H53" s="1"/>
    </row>
    <row r="54" spans="1:8" ht="41.25" customHeight="1" x14ac:dyDescent="0.25">
      <c r="A54" s="30"/>
      <c r="B54" s="30"/>
      <c r="C54" s="30"/>
      <c r="D54" s="30"/>
      <c r="E54" s="30"/>
      <c r="F54" s="30"/>
      <c r="G54" s="1"/>
      <c r="H54" s="1"/>
    </row>
    <row r="55" spans="1:8" ht="13.5" customHeight="1" x14ac:dyDescent="0.25">
      <c r="A55" s="2" t="s">
        <v>33</v>
      </c>
      <c r="G55" s="1"/>
      <c r="H55" s="1"/>
    </row>
    <row r="56" spans="1:8" ht="27.75" customHeight="1" x14ac:dyDescent="0.25">
      <c r="G56" s="1"/>
      <c r="H56" s="1"/>
    </row>
    <row r="57" spans="1:8" ht="13.5" customHeight="1" x14ac:dyDescent="0.25">
      <c r="G57" s="1"/>
      <c r="H57" s="1"/>
    </row>
    <row r="58" spans="1:8" ht="13.5" customHeight="1" x14ac:dyDescent="0.25">
      <c r="G58" s="1"/>
      <c r="H58" s="1"/>
    </row>
    <row r="59" spans="1:8" ht="13.5" customHeight="1" x14ac:dyDescent="0.25">
      <c r="G59" s="1"/>
      <c r="H59" s="1"/>
    </row>
    <row r="60" spans="1:8" ht="13.5" customHeight="1" x14ac:dyDescent="0.25">
      <c r="G60" s="1"/>
      <c r="H60" s="1"/>
    </row>
    <row r="61" spans="1:8" ht="27.75" customHeight="1" x14ac:dyDescent="0.25">
      <c r="G61" s="1"/>
      <c r="H61" s="1"/>
    </row>
    <row r="62" spans="1:8" ht="13.5" customHeight="1" x14ac:dyDescent="0.25">
      <c r="G62" s="1"/>
      <c r="H62" s="1"/>
    </row>
    <row r="63" spans="1:8" ht="13.5" customHeight="1" x14ac:dyDescent="0.25">
      <c r="G63" s="1"/>
      <c r="H63" s="1"/>
    </row>
    <row r="64" spans="1:8" ht="13.5" customHeight="1" x14ac:dyDescent="0.25">
      <c r="G64" s="1"/>
      <c r="H64" s="1"/>
    </row>
    <row r="65" spans="1:8" ht="13.5" customHeight="1" x14ac:dyDescent="0.25">
      <c r="G65" s="1"/>
      <c r="H65" s="1"/>
    </row>
    <row r="66" spans="1:8" ht="26.2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5.7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26.2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8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57.7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  <row r="1598" spans="1:8" ht="13.5" customHeight="1" x14ac:dyDescent="0.25">
      <c r="A1598" s="1"/>
      <c r="B1598" s="1"/>
      <c r="C1598" s="1"/>
      <c r="D1598" s="1"/>
      <c r="E1598" s="1"/>
      <c r="F1598" s="1"/>
      <c r="G1598" s="1"/>
      <c r="H1598" s="1"/>
    </row>
    <row r="1599" spans="1:8" ht="13.5" customHeight="1" x14ac:dyDescent="0.25">
      <c r="A1599" s="1"/>
      <c r="B1599" s="1"/>
      <c r="C1599" s="1"/>
      <c r="D1599" s="1"/>
      <c r="E1599" s="1"/>
      <c r="F1599" s="1"/>
      <c r="G1599" s="1"/>
      <c r="H1599" s="1"/>
    </row>
    <row r="1600" spans="1:8" ht="13.5" customHeight="1" x14ac:dyDescent="0.25">
      <c r="A1600" s="1"/>
      <c r="B1600" s="1"/>
      <c r="C1600" s="1"/>
      <c r="D1600" s="1"/>
      <c r="E1600" s="1"/>
      <c r="F1600" s="1"/>
      <c r="G1600" s="1"/>
      <c r="H1600" s="1"/>
    </row>
    <row r="1601" spans="1:8" ht="13.5" customHeight="1" x14ac:dyDescent="0.25">
      <c r="A1601" s="1"/>
      <c r="B1601" s="1"/>
      <c r="C1601" s="1"/>
      <c r="D1601" s="1"/>
      <c r="E1601" s="1"/>
      <c r="F1601" s="1"/>
      <c r="G1601" s="1"/>
      <c r="H1601" s="1"/>
    </row>
    <row r="1602" spans="1:8" ht="13.5" customHeight="1" x14ac:dyDescent="0.25">
      <c r="A1602" s="1"/>
      <c r="B1602" s="1"/>
      <c r="C1602" s="1"/>
      <c r="D1602" s="1"/>
      <c r="E1602" s="1"/>
      <c r="F1602" s="1"/>
      <c r="G1602" s="1"/>
      <c r="H1602" s="1"/>
    </row>
    <row r="1603" spans="1:8" ht="13.5" customHeight="1" x14ac:dyDescent="0.25">
      <c r="A1603" s="1"/>
      <c r="B1603" s="1"/>
      <c r="C1603" s="1"/>
      <c r="D1603" s="1"/>
      <c r="E1603" s="1"/>
      <c r="F1603" s="1"/>
      <c r="G1603" s="1"/>
      <c r="H1603" s="1"/>
    </row>
    <row r="1604" spans="1:8" ht="13.5" customHeight="1" x14ac:dyDescent="0.25">
      <c r="A1604" s="1"/>
      <c r="B1604" s="1"/>
      <c r="C1604" s="1"/>
      <c r="D1604" s="1"/>
      <c r="E1604" s="1"/>
      <c r="F1604" s="1"/>
      <c r="G1604" s="1"/>
      <c r="H1604" s="1"/>
    </row>
    <row r="1605" spans="1:8" ht="13.5" customHeight="1" x14ac:dyDescent="0.25">
      <c r="A1605" s="1"/>
      <c r="B1605" s="1"/>
      <c r="C1605" s="1"/>
      <c r="D1605" s="1"/>
      <c r="E1605" s="1"/>
      <c r="F1605" s="1"/>
      <c r="G1605" s="1"/>
      <c r="H1605" s="1"/>
    </row>
    <row r="1606" spans="1:8" ht="13.5" customHeight="1" x14ac:dyDescent="0.25">
      <c r="A1606" s="1"/>
      <c r="B1606" s="1"/>
      <c r="C1606" s="1"/>
      <c r="D1606" s="1"/>
      <c r="E1606" s="1"/>
      <c r="F1606" s="1"/>
      <c r="G1606" s="1"/>
      <c r="H1606" s="1"/>
    </row>
    <row r="1607" spans="1:8" ht="13.5" customHeight="1" x14ac:dyDescent="0.25">
      <c r="A1607" s="1"/>
      <c r="B1607" s="1"/>
      <c r="C1607" s="1"/>
      <c r="D1607" s="1"/>
      <c r="E1607" s="1"/>
      <c r="F1607" s="1"/>
      <c r="G1607" s="1"/>
      <c r="H1607" s="1"/>
    </row>
    <row r="1608" spans="1:8" ht="13.5" customHeight="1" x14ac:dyDescent="0.25">
      <c r="G1608" s="1"/>
      <c r="H1608" s="1"/>
    </row>
    <row r="1609" spans="1:8" ht="13.5" customHeight="1" x14ac:dyDescent="0.25">
      <c r="G1609" s="1"/>
      <c r="H1609" s="1"/>
    </row>
    <row r="1610" spans="1:8" ht="13.5" customHeight="1" x14ac:dyDescent="0.25">
      <c r="G1610" s="1"/>
      <c r="H1610" s="1"/>
    </row>
    <row r="1611" spans="1:8" ht="13.5" customHeight="1" x14ac:dyDescent="0.25">
      <c r="G1611" s="1"/>
      <c r="H1611" s="1"/>
    </row>
    <row r="1612" spans="1:8" ht="13.5" customHeight="1" x14ac:dyDescent="0.25">
      <c r="G1612" s="1"/>
      <c r="H1612" s="1"/>
    </row>
    <row r="1613" spans="1:8" ht="13.5" customHeight="1" x14ac:dyDescent="0.25">
      <c r="G1613" s="1"/>
      <c r="H1613" s="1"/>
    </row>
    <row r="1614" spans="1:8" ht="13.5" customHeight="1" x14ac:dyDescent="0.25">
      <c r="G1614" s="1"/>
      <c r="H1614" s="1"/>
    </row>
    <row r="1615" spans="1:8" ht="13.5" customHeight="1" x14ac:dyDescent="0.25">
      <c r="G1615" s="1"/>
      <c r="H1615" s="1"/>
    </row>
    <row r="1616" spans="1:8" ht="13.5" customHeight="1" x14ac:dyDescent="0.25">
      <c r="G1616" s="1"/>
      <c r="H1616" s="1"/>
    </row>
    <row r="1617" spans="7:8" ht="13.5" customHeight="1" x14ac:dyDescent="0.25">
      <c r="G1617" s="1"/>
      <c r="H1617" s="1"/>
    </row>
    <row r="1618" spans="7:8" ht="13.5" customHeight="1" x14ac:dyDescent="0.25">
      <c r="G1618" s="1"/>
      <c r="H1618" s="1"/>
    </row>
    <row r="1619" spans="7:8" ht="13.5" customHeight="1" x14ac:dyDescent="0.25">
      <c r="G1619" s="1"/>
      <c r="H1619" s="1"/>
    </row>
    <row r="1620" spans="7:8" ht="13.5" customHeight="1" x14ac:dyDescent="0.25">
      <c r="G1620" s="1"/>
      <c r="H1620" s="1"/>
    </row>
    <row r="1621" spans="7:8" ht="13.5" customHeight="1" x14ac:dyDescent="0.25">
      <c r="G1621" s="1"/>
      <c r="H1621" s="1"/>
    </row>
    <row r="1622" spans="7:8" ht="13.5" customHeight="1" x14ac:dyDescent="0.25">
      <c r="G1622" s="1"/>
      <c r="H1622" s="1"/>
    </row>
    <row r="1623" spans="7:8" ht="13.5" customHeight="1" x14ac:dyDescent="0.25">
      <c r="G1623" s="1"/>
      <c r="H1623" s="1"/>
    </row>
    <row r="1624" spans="7:8" ht="13.5" customHeight="1" x14ac:dyDescent="0.25">
      <c r="G1624" s="1"/>
      <c r="H1624" s="1"/>
    </row>
    <row r="1625" spans="7:8" ht="13.5" customHeight="1" x14ac:dyDescent="0.25">
      <c r="G1625" s="1"/>
      <c r="H1625" s="1"/>
    </row>
    <row r="1626" spans="7:8" ht="13.5" customHeight="1" x14ac:dyDescent="0.25">
      <c r="G1626" s="1"/>
      <c r="H1626" s="1"/>
    </row>
    <row r="1627" spans="7:8" ht="13.5" customHeight="1" x14ac:dyDescent="0.25">
      <c r="G1627" s="1"/>
      <c r="H1627" s="1"/>
    </row>
    <row r="1628" spans="7:8" ht="13.5" customHeight="1" x14ac:dyDescent="0.25">
      <c r="G1628" s="1"/>
      <c r="H1628" s="1"/>
    </row>
    <row r="1629" spans="7:8" ht="13.5" customHeight="1" x14ac:dyDescent="0.25">
      <c r="G1629" s="1"/>
      <c r="H1629" s="1"/>
    </row>
    <row r="1630" spans="7:8" ht="13.5" customHeight="1" x14ac:dyDescent="0.25">
      <c r="G1630" s="1"/>
      <c r="H1630" s="1"/>
    </row>
    <row r="1631" spans="7:8" ht="13.5" customHeight="1" x14ac:dyDescent="0.25">
      <c r="G1631" s="1"/>
      <c r="H1631" s="1"/>
    </row>
    <row r="1632" spans="7:8" ht="13.5" customHeight="1" x14ac:dyDescent="0.25">
      <c r="G1632" s="1"/>
      <c r="H1632" s="1"/>
    </row>
    <row r="1633" spans="7:8" ht="13.5" customHeight="1" x14ac:dyDescent="0.25">
      <c r="G1633" s="1"/>
      <c r="H1633" s="1"/>
    </row>
    <row r="1634" spans="7:8" ht="13.5" customHeight="1" x14ac:dyDescent="0.25">
      <c r="G1634" s="1"/>
      <c r="H1634" s="1"/>
    </row>
    <row r="1635" spans="7:8" ht="13.5" customHeight="1" x14ac:dyDescent="0.25">
      <c r="G1635" s="1"/>
      <c r="H1635" s="1"/>
    </row>
    <row r="1636" spans="7:8" ht="13.5" customHeight="1" x14ac:dyDescent="0.25">
      <c r="G1636" s="1"/>
      <c r="H1636" s="1"/>
    </row>
    <row r="1637" spans="7:8" ht="13.5" customHeight="1" x14ac:dyDescent="0.25">
      <c r="G1637" s="1"/>
      <c r="H1637" s="1"/>
    </row>
  </sheetData>
  <mergeCells count="31">
    <mergeCell ref="A1:F1"/>
    <mergeCell ref="A3:A4"/>
    <mergeCell ref="B3:D3"/>
    <mergeCell ref="B5:E5"/>
    <mergeCell ref="F5:F6"/>
    <mergeCell ref="B6:E6"/>
    <mergeCell ref="B10:E10"/>
    <mergeCell ref="F10:F11"/>
    <mergeCell ref="B11:E11"/>
    <mergeCell ref="B15:E15"/>
    <mergeCell ref="F15:F16"/>
    <mergeCell ref="B16:E16"/>
    <mergeCell ref="B20:E20"/>
    <mergeCell ref="F20:F21"/>
    <mergeCell ref="B21:E21"/>
    <mergeCell ref="B25:E25"/>
    <mergeCell ref="F25:F26"/>
    <mergeCell ref="B26:E26"/>
    <mergeCell ref="A53:F54"/>
    <mergeCell ref="B30:E30"/>
    <mergeCell ref="F30:F31"/>
    <mergeCell ref="B31:E31"/>
    <mergeCell ref="B35:E35"/>
    <mergeCell ref="F35:F36"/>
    <mergeCell ref="B36:E36"/>
    <mergeCell ref="B40:E40"/>
    <mergeCell ref="F40:F41"/>
    <mergeCell ref="B45:E45"/>
    <mergeCell ref="F45:F46"/>
    <mergeCell ref="B46:E46"/>
    <mergeCell ref="B41:E41"/>
  </mergeCells>
  <pageMargins left="1" right="1" top="1" bottom="1" header="0.5" footer="0.5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2019-04-12T10:22:47Z</cp:lastPrinted>
  <dcterms:created xsi:type="dcterms:W3CDTF">2016-03-22T05:41:53Z</dcterms:created>
  <dcterms:modified xsi:type="dcterms:W3CDTF">2019-04-12T10:23:39Z</dcterms:modified>
</cp:coreProperties>
</file>