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РС\аукционы\1 полугодие 2018 г\САД овощи\"/>
    </mc:Choice>
  </mc:AlternateContent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цельное'!$A$1:$M$66</definedName>
  </definedNames>
  <calcPr calcId="162913"/>
</workbook>
</file>

<file path=xl/calcChain.xml><?xml version="1.0" encoding="utf-8"?>
<calcChain xmlns="http://schemas.openxmlformats.org/spreadsheetml/2006/main">
  <c r="M55" i="14" l="1"/>
  <c r="M54" i="14"/>
  <c r="M52" i="14"/>
  <c r="M40" i="14" l="1"/>
  <c r="M10" i="14"/>
  <c r="M12" i="14"/>
  <c r="M14" i="14"/>
  <c r="M16" i="14"/>
  <c r="M18" i="14"/>
  <c r="M20" i="14"/>
  <c r="M22" i="14"/>
  <c r="M24" i="14"/>
  <c r="M26" i="14"/>
  <c r="M28" i="14"/>
  <c r="M30" i="14"/>
  <c r="M32" i="14"/>
  <c r="M34" i="14"/>
  <c r="M36" i="14"/>
  <c r="M38" i="14"/>
  <c r="M42" i="14"/>
  <c r="M44" i="14"/>
  <c r="M46" i="14"/>
  <c r="M48" i="14"/>
  <c r="M50" i="14"/>
  <c r="M8" i="14"/>
  <c r="K7" i="15" l="1"/>
  <c r="L8" i="15" l="1"/>
  <c r="L9" i="15" s="1"/>
</calcChain>
</file>

<file path=xl/sharedStrings.xml><?xml version="1.0" encoding="utf-8"?>
<sst xmlns="http://schemas.openxmlformats.org/spreadsheetml/2006/main" count="202" uniqueCount="86">
  <si>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</si>
  <si>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</si>
  <si>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</si>
  <si>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</si>
  <si>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</si>
  <si>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</si>
  <si>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</si>
  <si>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</si>
  <si>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</si>
  <si>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</si>
  <si>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</si>
  <si>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</si>
  <si>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</si>
  <si>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</si>
  <si>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</si>
  <si>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</si>
  <si>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</si>
  <si>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</si>
  <si>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</si>
  <si>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</si>
  <si>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</si>
  <si>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</si>
  <si>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</si>
  <si>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</si>
  <si>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</si>
  <si>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</si>
  <si>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</si>
  <si>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</si>
  <si>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</si>
  <si>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</si>
  <si>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</si>
  <si>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Морковь свежая</t>
  </si>
  <si>
    <t>Лук</t>
  </si>
  <si>
    <t>Свекла</t>
  </si>
  <si>
    <t>Картофель</t>
  </si>
  <si>
    <t>Перец сладкий</t>
  </si>
  <si>
    <t>Груши</t>
  </si>
  <si>
    <t>Бананы</t>
  </si>
  <si>
    <t>Огурцы консервированные</t>
  </si>
  <si>
    <t>джем фруктовый</t>
  </si>
  <si>
    <t>огурцы свежие</t>
  </si>
  <si>
    <t xml:space="preserve">томаты свежие </t>
  </si>
  <si>
    <t>Чеснок</t>
  </si>
  <si>
    <t>IV. Обоснование начальной (максимальной) цены гражданско-правового договора на поставку овощей, фруктов и плодоовощной продукции</t>
  </si>
  <si>
    <t>Капуста белокочанная</t>
  </si>
  <si>
    <t>Клюква свежемороженая</t>
  </si>
  <si>
    <t>Брусника свежемороженая</t>
  </si>
  <si>
    <t>Сорт высший. ГОСТ 32284-2013. урожай 2017 г.</t>
  </si>
  <si>
    <t>Первого класса. ГОСТ Р 51783-2001. урожай 2017 г.</t>
  </si>
  <si>
    <t>Первого класса. ГОСТ Р 51809-2001. урожай 2017 г.-2018 г</t>
  </si>
  <si>
    <t>ГОСТ Р 51808-2013. урожай 2017 г.</t>
  </si>
  <si>
    <t>Сорт высший. ГОСТ Р 55885-2013. урожай 2018 г.</t>
  </si>
  <si>
    <t>Сорт высший. ГОСТ Р 54697-2011. урожай 2017 г.</t>
  </si>
  <si>
    <t>Сорт высший. ГОСТ Р  53596-2009. урожай 2017 г.</t>
  </si>
  <si>
    <t>Экстра класса. ГОСТ Р 51603-2000. урожай 2017 г.</t>
  </si>
  <si>
    <t>Сорт высший. ГОСТ Р 53596-2009. урожай 2017 г.</t>
  </si>
  <si>
    <t>Сорт высший. ГОСТ  Р 21714-76. урожай 2017 г.</t>
  </si>
  <si>
    <t>Высший сорт. Без уксуса, в банке не менее  720  гр. и не более 800  гр.,  ГОСТ Р 52477-2005. Срок годности не менее 12 мес. более 24 мес.</t>
  </si>
  <si>
    <t>Сорт высший, в банке не менее 425 г. и не более 500 гр,  ГОСТ Р 54050-2010 Не менее 24 мес. Срок годности не более 36 мес.</t>
  </si>
  <si>
    <t>Высший сорт. ГОСТ Р 53956-2010. Урожай 2017</t>
  </si>
  <si>
    <t>Яблоки</t>
  </si>
  <si>
    <t>Апельсины</t>
  </si>
  <si>
    <t>Мандарины</t>
  </si>
  <si>
    <t>Лимоны</t>
  </si>
  <si>
    <t>Кукуруза консервированная</t>
  </si>
  <si>
    <t>Фасоль консервированная</t>
  </si>
  <si>
    <t>Горох консервированный</t>
  </si>
  <si>
    <t>Смородина свежемороженая</t>
  </si>
  <si>
    <t>Вишня свежемороженая</t>
  </si>
  <si>
    <t>6*</t>
  </si>
  <si>
    <t>-</t>
  </si>
  <si>
    <t>вх. № 116 от 07.10.2017 г.</t>
  </si>
  <si>
    <t>вх. № 118 от 07.10.2017 г.</t>
  </si>
  <si>
    <t>вх. № 119 от 07.10.2017 г.</t>
  </si>
  <si>
    <t>вх. № 120 от 07.10.2017 г.</t>
  </si>
  <si>
    <t>вх. № 121 от 07.10.2017 г.</t>
  </si>
  <si>
    <t>вх. № 131 от 29.11.2017 г.</t>
  </si>
  <si>
    <t>Ф.И.О.  Директора                        В.В. Погребняк                    Подпись ______________________</t>
  </si>
  <si>
    <t>Дата составления сводной  таблицы    01.12.2017 г.</t>
  </si>
  <si>
    <t>Луковицы вызревшие, твердые и плотные. ГОСТ Р 55909-2013. Урожай 2017 г.</t>
  </si>
  <si>
    <t>Плоды целые, здоровые, чистые, неповрежденные, плотные, неперезрелые. ГОСТ Р 55906-2013. Урожай 2018 г.</t>
  </si>
  <si>
    <t>Консистенция желеобразная, ягоды разваренные, в банке не менее 450 гр. и не более 500 гр.  ГОСТ 31712-2012. Срок годности не менее 20 мес. не более 24 мес.</t>
  </si>
  <si>
    <t>Фасоль в собственном соку, в банке не менее 320 гр. и не более 500 гр. ГОСТ 54679-2011 Не менее 12 мес. Срок годности не более 36 мес.</t>
  </si>
  <si>
    <t>Сахарная. Кукуруза в зерне, высшего сорта, масса не менее 300 гр. и не более 450 гр. ГОСТ Р 53958-2010. Срок годности не менее 12 мес. более 36 мес.</t>
  </si>
  <si>
    <t>Сорт высший. ГОСТ Р 32285-2013. урожай 2017 г.</t>
  </si>
  <si>
    <t>Плоды целые, здоровые, без повреждений. ГОСТ 33932-2016. Урожай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</si>
</sst>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1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tabSelected="1" topLeftCell="A40" zoomScale="80" zoomScaleNormal="80" workbookViewId="0">
      <selection activeCell="N45" sqref="N45"/>
    </sheetView>
  </sheetViews>
  <sheetFormatPr defaultRowHeight="15" x14ac:dyDescent="0.25"/>
  <cols>
    <col min="1" max="1" width="6" style="22" customWidth="1"/>
    <col min="2" max="2" width="12.85546875" style="43" customWidth="1"/>
    <col min="3" max="3" width="50.140625" style="22" customWidth="1"/>
    <col min="4" max="4" width="7.140625" style="22" customWidth="1"/>
    <col min="5" max="5" width="7.42578125" style="22" customWidth="1"/>
    <col min="6" max="6" width="10.5703125" style="22" customWidth="1"/>
    <col min="7" max="7" width="10" style="22" customWidth="1"/>
    <col min="8" max="8" width="10.42578125" style="22" customWidth="1"/>
    <col min="9" max="11" width="10.140625" style="22" bestFit="1" customWidth="1"/>
    <col min="12" max="12" width="10.28515625" style="22" customWidth="1"/>
    <col min="13" max="13" width="15" style="22" customWidth="1"/>
    <col min="14" max="16384" width="9.140625" style="22"/>
  </cols>
  <sheetData>
    <row r="1" spans="1:13" ht="30.75" customHeight="1" x14ac:dyDescent="0.25">
      <c r="A1" s="50" t="s">
        <v>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s="23" customFormat="1" ht="26.25" customHeight="1" x14ac:dyDescent="0.2">
      <c r="A2" s="56" t="s">
        <v>30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17.25" customHeight="1" x14ac:dyDescent="0.25">
      <c r="A3" s="24"/>
      <c r="B3" s="38"/>
      <c r="C3" s="25"/>
      <c r="D3" s="25"/>
      <c r="E3" s="25"/>
      <c r="F3" s="46"/>
      <c r="G3" s="46"/>
      <c r="H3" s="46"/>
      <c r="I3" s="25"/>
      <c r="J3" s="25"/>
      <c r="K3" s="25"/>
      <c r="L3" s="25"/>
      <c r="M3" s="25"/>
    </row>
    <row r="4" spans="1:13" ht="15.75" x14ac:dyDescent="0.25">
      <c r="A4" s="51" t="s">
        <v>28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19.5" customHeight="1" x14ac:dyDescent="0.25">
      <c r="A5" s="52" t="s">
        <v>0</v>
      </c>
      <c r="B5" s="53" t="s">
        <v>9</v>
      </c>
      <c r="C5" s="53" t="s">
        <v>10</v>
      </c>
      <c r="D5" s="53" t="s">
        <v>11</v>
      </c>
      <c r="E5" s="53" t="s">
        <v>1</v>
      </c>
      <c r="F5" s="62" t="s">
        <v>2</v>
      </c>
      <c r="G5" s="63"/>
      <c r="H5" s="63"/>
      <c r="I5" s="63"/>
      <c r="J5" s="63"/>
      <c r="K5" s="64"/>
      <c r="L5" s="54" t="s">
        <v>6</v>
      </c>
      <c r="M5" s="54" t="s">
        <v>7</v>
      </c>
    </row>
    <row r="6" spans="1:13" ht="25.5" customHeight="1" x14ac:dyDescent="0.25">
      <c r="A6" s="52"/>
      <c r="B6" s="54"/>
      <c r="C6" s="53"/>
      <c r="D6" s="53"/>
      <c r="E6" s="53"/>
      <c r="F6" s="47" t="s">
        <v>3</v>
      </c>
      <c r="G6" s="47" t="s">
        <v>4</v>
      </c>
      <c r="H6" s="47" t="s">
        <v>5</v>
      </c>
      <c r="I6" s="26" t="s">
        <v>13</v>
      </c>
      <c r="J6" s="26" t="s">
        <v>14</v>
      </c>
      <c r="K6" s="26" t="s">
        <v>69</v>
      </c>
      <c r="L6" s="55"/>
      <c r="M6" s="55"/>
    </row>
    <row r="7" spans="1:13" ht="32.25" customHeight="1" x14ac:dyDescent="0.25">
      <c r="A7" s="10">
        <v>1</v>
      </c>
      <c r="B7" s="11" t="s">
        <v>31</v>
      </c>
      <c r="C7" s="11" t="s">
        <v>47</v>
      </c>
      <c r="D7" s="27" t="s">
        <v>29</v>
      </c>
      <c r="E7" s="28">
        <v>700</v>
      </c>
      <c r="F7" s="48">
        <v>30</v>
      </c>
      <c r="G7" s="48" t="s">
        <v>70</v>
      </c>
      <c r="H7" s="48">
        <v>37</v>
      </c>
      <c r="I7" s="48">
        <v>37</v>
      </c>
      <c r="J7" s="48" t="s">
        <v>70</v>
      </c>
      <c r="K7" s="48">
        <v>45</v>
      </c>
      <c r="L7" s="29">
        <v>37.25</v>
      </c>
      <c r="M7" s="13"/>
    </row>
    <row r="8" spans="1:13" x14ac:dyDescent="0.25">
      <c r="A8" s="49" t="s">
        <v>12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37">
        <f>L7*E7</f>
        <v>26075</v>
      </c>
    </row>
    <row r="9" spans="1:13" x14ac:dyDescent="0.25">
      <c r="A9" s="10">
        <v>2</v>
      </c>
      <c r="B9" s="11" t="s">
        <v>32</v>
      </c>
      <c r="C9" s="11" t="s">
        <v>48</v>
      </c>
      <c r="D9" s="27" t="s">
        <v>29</v>
      </c>
      <c r="E9" s="28">
        <v>350</v>
      </c>
      <c r="F9" s="48">
        <v>30</v>
      </c>
      <c r="G9" s="48" t="s">
        <v>70</v>
      </c>
      <c r="H9" s="48">
        <v>37</v>
      </c>
      <c r="I9" s="48">
        <v>37</v>
      </c>
      <c r="J9" s="48" t="s">
        <v>70</v>
      </c>
      <c r="K9" s="48">
        <v>43</v>
      </c>
      <c r="L9" s="29">
        <v>36.75</v>
      </c>
      <c r="M9" s="37"/>
    </row>
    <row r="10" spans="1:13" x14ac:dyDescent="0.25">
      <c r="A10" s="49" t="s">
        <v>12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37">
        <f t="shared" ref="M10:M50" si="0">L9*E9</f>
        <v>12862.5</v>
      </c>
    </row>
    <row r="11" spans="1:13" ht="31.5" customHeight="1" x14ac:dyDescent="0.25">
      <c r="A11" s="10">
        <v>3</v>
      </c>
      <c r="B11" s="11" t="s">
        <v>44</v>
      </c>
      <c r="C11" s="11" t="s">
        <v>49</v>
      </c>
      <c r="D11" s="27" t="s">
        <v>29</v>
      </c>
      <c r="E11" s="28">
        <v>800</v>
      </c>
      <c r="F11" s="48">
        <v>35</v>
      </c>
      <c r="G11" s="48" t="s">
        <v>70</v>
      </c>
      <c r="H11" s="48">
        <v>42</v>
      </c>
      <c r="I11" s="48">
        <v>42</v>
      </c>
      <c r="J11" s="48" t="s">
        <v>70</v>
      </c>
      <c r="K11" s="48">
        <v>45</v>
      </c>
      <c r="L11" s="29">
        <v>41</v>
      </c>
      <c r="M11" s="37"/>
    </row>
    <row r="12" spans="1:13" ht="14.25" customHeight="1" x14ac:dyDescent="0.25">
      <c r="A12" s="49" t="s">
        <v>12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37">
        <f t="shared" si="0"/>
        <v>32800</v>
      </c>
    </row>
    <row r="13" spans="1:13" ht="30.75" customHeight="1" x14ac:dyDescent="0.25">
      <c r="A13" s="10">
        <v>4</v>
      </c>
      <c r="B13" s="11" t="s">
        <v>33</v>
      </c>
      <c r="C13" s="11" t="s">
        <v>84</v>
      </c>
      <c r="D13" s="27" t="s">
        <v>29</v>
      </c>
      <c r="E13" s="28">
        <v>300</v>
      </c>
      <c r="F13" s="48">
        <v>30</v>
      </c>
      <c r="G13" s="48" t="s">
        <v>70</v>
      </c>
      <c r="H13" s="48">
        <v>37</v>
      </c>
      <c r="I13" s="48">
        <v>37</v>
      </c>
      <c r="J13" s="48" t="s">
        <v>70</v>
      </c>
      <c r="K13" s="48">
        <v>45</v>
      </c>
      <c r="L13" s="29">
        <v>37.25</v>
      </c>
      <c r="M13" s="37"/>
    </row>
    <row r="14" spans="1:13" ht="14.25" customHeight="1" x14ac:dyDescent="0.25">
      <c r="A14" s="49" t="s">
        <v>12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37">
        <f t="shared" si="0"/>
        <v>11175</v>
      </c>
    </row>
    <row r="15" spans="1:13" ht="46.5" customHeight="1" x14ac:dyDescent="0.25">
      <c r="A15" s="10">
        <v>5</v>
      </c>
      <c r="B15" s="11" t="s">
        <v>34</v>
      </c>
      <c r="C15" s="11" t="s">
        <v>50</v>
      </c>
      <c r="D15" s="27" t="s">
        <v>29</v>
      </c>
      <c r="E15" s="28">
        <v>2200</v>
      </c>
      <c r="F15" s="48">
        <v>30</v>
      </c>
      <c r="G15" s="48" t="s">
        <v>70</v>
      </c>
      <c r="H15" s="48">
        <v>34</v>
      </c>
      <c r="I15" s="48">
        <v>34</v>
      </c>
      <c r="J15" s="48" t="s">
        <v>70</v>
      </c>
      <c r="K15" s="48">
        <v>43</v>
      </c>
      <c r="L15" s="29">
        <v>35.25</v>
      </c>
      <c r="M15" s="37"/>
    </row>
    <row r="16" spans="1:13" ht="14.25" customHeight="1" x14ac:dyDescent="0.25">
      <c r="A16" s="49" t="s">
        <v>12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37">
        <f t="shared" si="0"/>
        <v>77550</v>
      </c>
    </row>
    <row r="17" spans="1:13" ht="30" x14ac:dyDescent="0.25">
      <c r="A17" s="10">
        <v>6</v>
      </c>
      <c r="B17" s="11" t="s">
        <v>35</v>
      </c>
      <c r="C17" s="11" t="s">
        <v>51</v>
      </c>
      <c r="D17" s="27" t="s">
        <v>29</v>
      </c>
      <c r="E17" s="28">
        <v>20</v>
      </c>
      <c r="F17" s="48">
        <v>280</v>
      </c>
      <c r="G17" s="48" t="s">
        <v>70</v>
      </c>
      <c r="H17" s="48">
        <v>287</v>
      </c>
      <c r="I17" s="48">
        <v>287</v>
      </c>
      <c r="J17" s="48" t="s">
        <v>70</v>
      </c>
      <c r="K17" s="48">
        <v>220</v>
      </c>
      <c r="L17" s="29">
        <v>268.5</v>
      </c>
      <c r="M17" s="37"/>
    </row>
    <row r="18" spans="1:13" x14ac:dyDescent="0.25">
      <c r="A18" s="49" t="s">
        <v>12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37">
        <f t="shared" si="0"/>
        <v>5370</v>
      </c>
    </row>
    <row r="19" spans="1:13" x14ac:dyDescent="0.25">
      <c r="A19" s="10">
        <v>7</v>
      </c>
      <c r="B19" s="11" t="s">
        <v>60</v>
      </c>
      <c r="C19" s="11" t="s">
        <v>52</v>
      </c>
      <c r="D19" s="27" t="s">
        <v>29</v>
      </c>
      <c r="E19" s="28">
        <v>400</v>
      </c>
      <c r="F19" s="48">
        <v>140</v>
      </c>
      <c r="G19" s="48" t="s">
        <v>70</v>
      </c>
      <c r="H19" s="48">
        <v>147</v>
      </c>
      <c r="I19" s="48">
        <v>147</v>
      </c>
      <c r="J19" s="48" t="s">
        <v>70</v>
      </c>
      <c r="K19" s="48">
        <v>130</v>
      </c>
      <c r="L19" s="29">
        <v>141</v>
      </c>
      <c r="M19" s="37"/>
    </row>
    <row r="20" spans="1:13" x14ac:dyDescent="0.25">
      <c r="A20" s="49" t="s">
        <v>12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37">
        <f t="shared" si="0"/>
        <v>56400</v>
      </c>
    </row>
    <row r="21" spans="1:13" x14ac:dyDescent="0.25">
      <c r="A21" s="10">
        <v>8</v>
      </c>
      <c r="B21" s="11" t="s">
        <v>61</v>
      </c>
      <c r="C21" s="11" t="s">
        <v>53</v>
      </c>
      <c r="D21" s="27" t="s">
        <v>29</v>
      </c>
      <c r="E21" s="28">
        <v>200</v>
      </c>
      <c r="F21" s="48">
        <v>200</v>
      </c>
      <c r="G21" s="48" t="s">
        <v>70</v>
      </c>
      <c r="H21" s="48">
        <v>207</v>
      </c>
      <c r="I21" s="48">
        <v>207</v>
      </c>
      <c r="J21" s="48" t="s">
        <v>70</v>
      </c>
      <c r="K21" s="48">
        <v>150</v>
      </c>
      <c r="L21" s="29">
        <v>191</v>
      </c>
      <c r="M21" s="37"/>
    </row>
    <row r="22" spans="1:13" x14ac:dyDescent="0.25">
      <c r="A22" s="49" t="s">
        <v>12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37">
        <f t="shared" si="0"/>
        <v>38200</v>
      </c>
    </row>
    <row r="23" spans="1:13" x14ac:dyDescent="0.25">
      <c r="A23" s="10">
        <v>9</v>
      </c>
      <c r="B23" s="11" t="s">
        <v>62</v>
      </c>
      <c r="C23" s="11" t="s">
        <v>55</v>
      </c>
      <c r="D23" s="27" t="s">
        <v>29</v>
      </c>
      <c r="E23" s="28">
        <v>40</v>
      </c>
      <c r="F23" s="48">
        <v>200</v>
      </c>
      <c r="G23" s="48" t="s">
        <v>70</v>
      </c>
      <c r="H23" s="48">
        <v>207</v>
      </c>
      <c r="I23" s="48">
        <v>207</v>
      </c>
      <c r="J23" s="48" t="s">
        <v>70</v>
      </c>
      <c r="K23" s="48">
        <v>170</v>
      </c>
      <c r="L23" s="29">
        <v>196</v>
      </c>
      <c r="M23" s="37"/>
    </row>
    <row r="24" spans="1:13" x14ac:dyDescent="0.25">
      <c r="A24" s="49" t="s">
        <v>12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37">
        <f t="shared" si="0"/>
        <v>7840</v>
      </c>
    </row>
    <row r="25" spans="1:13" x14ac:dyDescent="0.25">
      <c r="A25" s="10">
        <v>10</v>
      </c>
      <c r="B25" s="11" t="s">
        <v>36</v>
      </c>
      <c r="C25" s="11" t="s">
        <v>56</v>
      </c>
      <c r="D25" s="27" t="s">
        <v>29</v>
      </c>
      <c r="E25" s="28">
        <v>100</v>
      </c>
      <c r="F25" s="48">
        <v>200</v>
      </c>
      <c r="G25" s="48" t="s">
        <v>70</v>
      </c>
      <c r="H25" s="48">
        <v>207</v>
      </c>
      <c r="I25" s="48">
        <v>207</v>
      </c>
      <c r="J25" s="48" t="s">
        <v>70</v>
      </c>
      <c r="K25" s="48">
        <v>170</v>
      </c>
      <c r="L25" s="29">
        <v>196</v>
      </c>
      <c r="M25" s="37"/>
    </row>
    <row r="26" spans="1:13" x14ac:dyDescent="0.25">
      <c r="A26" s="49" t="s">
        <v>12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37">
        <f t="shared" si="0"/>
        <v>19600</v>
      </c>
    </row>
    <row r="27" spans="1:13" x14ac:dyDescent="0.25">
      <c r="A27" s="10">
        <v>11</v>
      </c>
      <c r="B27" s="11" t="s">
        <v>37</v>
      </c>
      <c r="C27" s="11" t="s">
        <v>54</v>
      </c>
      <c r="D27" s="27" t="s">
        <v>29</v>
      </c>
      <c r="E27" s="28">
        <v>150</v>
      </c>
      <c r="F27" s="48">
        <v>150</v>
      </c>
      <c r="G27" s="48" t="s">
        <v>70</v>
      </c>
      <c r="H27" s="48">
        <v>157</v>
      </c>
      <c r="I27" s="48">
        <v>157</v>
      </c>
      <c r="J27" s="48" t="s">
        <v>70</v>
      </c>
      <c r="K27" s="48">
        <v>130</v>
      </c>
      <c r="L27" s="29">
        <v>148.5</v>
      </c>
      <c r="M27" s="37"/>
    </row>
    <row r="28" spans="1:13" x14ac:dyDescent="0.25">
      <c r="A28" s="49" t="s">
        <v>12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37">
        <f t="shared" si="0"/>
        <v>22275</v>
      </c>
    </row>
    <row r="29" spans="1:13" ht="32.25" customHeight="1" x14ac:dyDescent="0.25">
      <c r="A29" s="10">
        <v>12</v>
      </c>
      <c r="B29" s="11" t="s">
        <v>63</v>
      </c>
      <c r="C29" s="11" t="s">
        <v>55</v>
      </c>
      <c r="D29" s="27" t="s">
        <v>29</v>
      </c>
      <c r="E29" s="28">
        <v>12</v>
      </c>
      <c r="F29" s="48">
        <v>230</v>
      </c>
      <c r="G29" s="48" t="s">
        <v>70</v>
      </c>
      <c r="H29" s="48">
        <v>237</v>
      </c>
      <c r="I29" s="48">
        <v>237</v>
      </c>
      <c r="J29" s="48" t="s">
        <v>70</v>
      </c>
      <c r="K29" s="48">
        <v>200</v>
      </c>
      <c r="L29" s="29">
        <v>226</v>
      </c>
      <c r="M29" s="37"/>
    </row>
    <row r="30" spans="1:13" x14ac:dyDescent="0.25">
      <c r="A30" s="49" t="s">
        <v>12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37">
        <f t="shared" si="0"/>
        <v>2712</v>
      </c>
    </row>
    <row r="31" spans="1:13" ht="45" x14ac:dyDescent="0.25">
      <c r="A31" s="10">
        <v>13</v>
      </c>
      <c r="B31" s="11" t="s">
        <v>64</v>
      </c>
      <c r="C31" s="11" t="s">
        <v>83</v>
      </c>
      <c r="D31" s="27" t="s">
        <v>18</v>
      </c>
      <c r="E31" s="28">
        <v>160</v>
      </c>
      <c r="F31" s="48" t="s">
        <v>70</v>
      </c>
      <c r="G31" s="48">
        <v>38</v>
      </c>
      <c r="H31" s="48" t="s">
        <v>70</v>
      </c>
      <c r="I31" s="48">
        <v>38</v>
      </c>
      <c r="J31" s="48">
        <v>40</v>
      </c>
      <c r="K31" s="48">
        <v>48</v>
      </c>
      <c r="L31" s="29">
        <v>41</v>
      </c>
      <c r="M31" s="37"/>
    </row>
    <row r="32" spans="1:13" x14ac:dyDescent="0.25">
      <c r="A32" s="49" t="s">
        <v>12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37">
        <f t="shared" si="0"/>
        <v>6560</v>
      </c>
    </row>
    <row r="33" spans="1:13" ht="45" x14ac:dyDescent="0.25">
      <c r="A33" s="10">
        <v>14</v>
      </c>
      <c r="B33" s="11" t="s">
        <v>65</v>
      </c>
      <c r="C33" s="11" t="s">
        <v>82</v>
      </c>
      <c r="D33" s="27" t="s">
        <v>18</v>
      </c>
      <c r="E33" s="28">
        <v>40</v>
      </c>
      <c r="F33" s="48" t="s">
        <v>70</v>
      </c>
      <c r="G33" s="48">
        <v>45</v>
      </c>
      <c r="H33" s="48" t="s">
        <v>70</v>
      </c>
      <c r="I33" s="48">
        <v>50</v>
      </c>
      <c r="J33" s="48" t="s">
        <v>70</v>
      </c>
      <c r="K33" s="48">
        <v>48</v>
      </c>
      <c r="L33" s="29">
        <v>47.67</v>
      </c>
      <c r="M33" s="37"/>
    </row>
    <row r="34" spans="1:13" x14ac:dyDescent="0.25">
      <c r="A34" s="49" t="s">
        <v>12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37">
        <f t="shared" si="0"/>
        <v>1906.8000000000002</v>
      </c>
    </row>
    <row r="35" spans="1:13" ht="45" x14ac:dyDescent="0.25">
      <c r="A35" s="10">
        <v>15</v>
      </c>
      <c r="B35" s="11" t="s">
        <v>38</v>
      </c>
      <c r="C35" s="11" t="s">
        <v>57</v>
      </c>
      <c r="D35" s="27" t="s">
        <v>18</v>
      </c>
      <c r="E35" s="28">
        <v>200</v>
      </c>
      <c r="F35" s="48" t="s">
        <v>70</v>
      </c>
      <c r="G35" s="48">
        <v>42.64</v>
      </c>
      <c r="H35" s="48" t="s">
        <v>70</v>
      </c>
      <c r="I35" s="48">
        <v>42.66</v>
      </c>
      <c r="J35" s="48">
        <v>44</v>
      </c>
      <c r="K35" s="48">
        <v>120</v>
      </c>
      <c r="L35" s="29">
        <v>62.33</v>
      </c>
      <c r="M35" s="37"/>
    </row>
    <row r="36" spans="1:13" x14ac:dyDescent="0.25">
      <c r="A36" s="49">
        <v>38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37">
        <f t="shared" si="0"/>
        <v>12466</v>
      </c>
    </row>
    <row r="37" spans="1:13" ht="45" x14ac:dyDescent="0.25">
      <c r="A37" s="10">
        <v>16</v>
      </c>
      <c r="B37" s="11" t="s">
        <v>66</v>
      </c>
      <c r="C37" s="11" t="s">
        <v>58</v>
      </c>
      <c r="D37" s="27" t="s">
        <v>18</v>
      </c>
      <c r="E37" s="28">
        <v>250</v>
      </c>
      <c r="F37" s="48" t="s">
        <v>70</v>
      </c>
      <c r="G37" s="48">
        <v>38</v>
      </c>
      <c r="H37" s="48" t="s">
        <v>70</v>
      </c>
      <c r="I37" s="48">
        <v>38</v>
      </c>
      <c r="J37" s="48">
        <v>40</v>
      </c>
      <c r="K37" s="48">
        <v>48</v>
      </c>
      <c r="L37" s="29">
        <v>41</v>
      </c>
      <c r="M37" s="37"/>
    </row>
    <row r="38" spans="1:13" x14ac:dyDescent="0.25">
      <c r="A38" s="49" t="s">
        <v>12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37">
        <f t="shared" si="0"/>
        <v>10250</v>
      </c>
    </row>
    <row r="39" spans="1:13" ht="61.5" customHeight="1" x14ac:dyDescent="0.25">
      <c r="A39" s="10">
        <v>17</v>
      </c>
      <c r="B39" s="11" t="s">
        <v>39</v>
      </c>
      <c r="C39" s="11" t="s">
        <v>81</v>
      </c>
      <c r="D39" s="27" t="s">
        <v>18</v>
      </c>
      <c r="E39" s="28">
        <v>150</v>
      </c>
      <c r="F39" s="48" t="s">
        <v>70</v>
      </c>
      <c r="G39" s="48">
        <v>70</v>
      </c>
      <c r="H39" s="48" t="s">
        <v>70</v>
      </c>
      <c r="I39" s="48">
        <v>75</v>
      </c>
      <c r="J39" s="48" t="s">
        <v>70</v>
      </c>
      <c r="K39" s="48">
        <v>130</v>
      </c>
      <c r="L39" s="29">
        <v>91.67</v>
      </c>
      <c r="M39" s="37"/>
    </row>
    <row r="40" spans="1:13" x14ac:dyDescent="0.25">
      <c r="A40" s="49" t="s">
        <v>12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37">
        <f t="shared" si="0"/>
        <v>13750.5</v>
      </c>
    </row>
    <row r="41" spans="1:13" ht="30" x14ac:dyDescent="0.25">
      <c r="A41" s="10">
        <v>18</v>
      </c>
      <c r="B41" s="11" t="s">
        <v>40</v>
      </c>
      <c r="C41" s="11" t="s">
        <v>85</v>
      </c>
      <c r="D41" s="27" t="s">
        <v>29</v>
      </c>
      <c r="E41" s="28">
        <v>60</v>
      </c>
      <c r="F41" s="48">
        <v>320</v>
      </c>
      <c r="G41" s="48" t="s">
        <v>70</v>
      </c>
      <c r="H41" s="48">
        <v>327</v>
      </c>
      <c r="I41" s="48">
        <v>327</v>
      </c>
      <c r="J41" s="48" t="s">
        <v>70</v>
      </c>
      <c r="K41" s="48">
        <v>250</v>
      </c>
      <c r="L41" s="29">
        <v>306</v>
      </c>
      <c r="M41" s="37"/>
    </row>
    <row r="42" spans="1:13" x14ac:dyDescent="0.25">
      <c r="A42" s="49" t="s">
        <v>12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37">
        <f t="shared" si="0"/>
        <v>18360</v>
      </c>
    </row>
    <row r="43" spans="1:13" ht="45" x14ac:dyDescent="0.25">
      <c r="A43" s="10">
        <v>19</v>
      </c>
      <c r="B43" s="11" t="s">
        <v>41</v>
      </c>
      <c r="C43" s="11" t="s">
        <v>80</v>
      </c>
      <c r="D43" s="27" t="s">
        <v>29</v>
      </c>
      <c r="E43" s="28">
        <v>60</v>
      </c>
      <c r="F43" s="48">
        <v>320</v>
      </c>
      <c r="G43" s="48" t="s">
        <v>70</v>
      </c>
      <c r="H43" s="48">
        <v>327</v>
      </c>
      <c r="I43" s="48">
        <v>327</v>
      </c>
      <c r="J43" s="48" t="s">
        <v>70</v>
      </c>
      <c r="K43" s="48">
        <v>250</v>
      </c>
      <c r="L43" s="29">
        <v>306</v>
      </c>
      <c r="M43" s="37"/>
    </row>
    <row r="44" spans="1:13" x14ac:dyDescent="0.25">
      <c r="A44" s="49" t="s">
        <v>12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37">
        <f t="shared" si="0"/>
        <v>18360</v>
      </c>
    </row>
    <row r="45" spans="1:13" ht="30" x14ac:dyDescent="0.25">
      <c r="A45" s="10">
        <v>20</v>
      </c>
      <c r="B45" s="11" t="s">
        <v>42</v>
      </c>
      <c r="C45" s="11" t="s">
        <v>79</v>
      </c>
      <c r="D45" s="27" t="s">
        <v>29</v>
      </c>
      <c r="E45" s="28">
        <v>5</v>
      </c>
      <c r="F45" s="48">
        <v>250</v>
      </c>
      <c r="G45" s="48" t="s">
        <v>70</v>
      </c>
      <c r="H45" s="48">
        <v>257</v>
      </c>
      <c r="I45" s="48">
        <v>257</v>
      </c>
      <c r="J45" s="48" t="s">
        <v>70</v>
      </c>
      <c r="K45" s="48">
        <v>200</v>
      </c>
      <c r="L45" s="29">
        <v>241</v>
      </c>
      <c r="M45" s="37"/>
    </row>
    <row r="46" spans="1:13" x14ac:dyDescent="0.25">
      <c r="A46" s="49" t="s">
        <v>12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37">
        <f t="shared" si="0"/>
        <v>1205</v>
      </c>
    </row>
    <row r="47" spans="1:13" ht="45" x14ac:dyDescent="0.25">
      <c r="A47" s="10">
        <v>21</v>
      </c>
      <c r="B47" s="11" t="s">
        <v>46</v>
      </c>
      <c r="C47" s="11" t="s">
        <v>59</v>
      </c>
      <c r="D47" s="27" t="s">
        <v>29</v>
      </c>
      <c r="E47" s="28">
        <v>15</v>
      </c>
      <c r="F47" s="48" t="s">
        <v>70</v>
      </c>
      <c r="G47" s="48">
        <v>300</v>
      </c>
      <c r="H47" s="48" t="s">
        <v>70</v>
      </c>
      <c r="I47" s="48">
        <v>320</v>
      </c>
      <c r="J47" s="48" t="s">
        <v>70</v>
      </c>
      <c r="K47" s="48">
        <v>350</v>
      </c>
      <c r="L47" s="29">
        <v>323.33</v>
      </c>
      <c r="M47" s="37"/>
    </row>
    <row r="48" spans="1:13" x14ac:dyDescent="0.25">
      <c r="A48" s="49" t="s">
        <v>12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37">
        <f t="shared" si="0"/>
        <v>4849.95</v>
      </c>
    </row>
    <row r="49" spans="1:13" ht="45" x14ac:dyDescent="0.25">
      <c r="A49" s="10">
        <v>22</v>
      </c>
      <c r="B49" s="11" t="s">
        <v>45</v>
      </c>
      <c r="C49" s="11" t="s">
        <v>59</v>
      </c>
      <c r="D49" s="27" t="s">
        <v>29</v>
      </c>
      <c r="E49" s="28">
        <v>15</v>
      </c>
      <c r="F49" s="48" t="s">
        <v>70</v>
      </c>
      <c r="G49" s="48">
        <v>310</v>
      </c>
      <c r="H49" s="48" t="s">
        <v>70</v>
      </c>
      <c r="I49" s="48">
        <v>330</v>
      </c>
      <c r="J49" s="48" t="s">
        <v>70</v>
      </c>
      <c r="K49" s="48">
        <v>350</v>
      </c>
      <c r="L49" s="29">
        <v>330</v>
      </c>
      <c r="M49" s="37"/>
    </row>
    <row r="50" spans="1:13" x14ac:dyDescent="0.25">
      <c r="A50" s="49" t="s">
        <v>12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37">
        <f t="shared" si="0"/>
        <v>4950</v>
      </c>
    </row>
    <row r="51" spans="1:13" ht="45" x14ac:dyDescent="0.25">
      <c r="A51" s="10">
        <v>21</v>
      </c>
      <c r="B51" s="11" t="s">
        <v>67</v>
      </c>
      <c r="C51" s="11" t="s">
        <v>59</v>
      </c>
      <c r="D51" s="27" t="s">
        <v>29</v>
      </c>
      <c r="E51" s="28">
        <v>15</v>
      </c>
      <c r="F51" s="48">
        <v>250</v>
      </c>
      <c r="G51" s="48" t="s">
        <v>70</v>
      </c>
      <c r="H51" s="48">
        <v>257</v>
      </c>
      <c r="I51" s="48">
        <v>257</v>
      </c>
      <c r="J51" s="48" t="s">
        <v>70</v>
      </c>
      <c r="K51" s="48">
        <v>300</v>
      </c>
      <c r="L51" s="29">
        <v>266</v>
      </c>
      <c r="M51" s="37"/>
    </row>
    <row r="52" spans="1:13" x14ac:dyDescent="0.25">
      <c r="A52" s="49" t="s">
        <v>12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37">
        <f t="shared" ref="M52" si="1">L51*E51</f>
        <v>3990</v>
      </c>
    </row>
    <row r="53" spans="1:13" ht="45" x14ac:dyDescent="0.25">
      <c r="A53" s="10">
        <v>22</v>
      </c>
      <c r="B53" s="11" t="s">
        <v>68</v>
      </c>
      <c r="C53" s="11" t="s">
        <v>59</v>
      </c>
      <c r="D53" s="27" t="s">
        <v>29</v>
      </c>
      <c r="E53" s="28">
        <v>15</v>
      </c>
      <c r="F53" s="48">
        <v>250</v>
      </c>
      <c r="G53" s="48" t="s">
        <v>70</v>
      </c>
      <c r="H53" s="48">
        <v>257</v>
      </c>
      <c r="I53" s="48">
        <v>257</v>
      </c>
      <c r="J53" s="48" t="s">
        <v>70</v>
      </c>
      <c r="K53" s="48">
        <v>300</v>
      </c>
      <c r="L53" s="29">
        <v>266</v>
      </c>
      <c r="M53" s="37"/>
    </row>
    <row r="54" spans="1:13" x14ac:dyDescent="0.25">
      <c r="A54" s="49" t="s">
        <v>12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37">
        <f t="shared" ref="M54" si="2">L53*E53</f>
        <v>3990</v>
      </c>
    </row>
    <row r="55" spans="1:13" x14ac:dyDescent="0.25">
      <c r="A55" s="58" t="s">
        <v>15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60"/>
      <c r="M55" s="44">
        <f>SUM(M8:M54)</f>
        <v>413497.75</v>
      </c>
    </row>
    <row r="56" spans="1:13" x14ac:dyDescent="0.25">
      <c r="A56" s="30"/>
      <c r="B56" s="4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</row>
    <row r="57" spans="1:13" ht="15.75" customHeight="1" x14ac:dyDescent="0.25">
      <c r="A57" s="31">
        <v>1</v>
      </c>
      <c r="B57" s="61" t="s">
        <v>71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</row>
    <row r="58" spans="1:13" ht="15.75" customHeight="1" x14ac:dyDescent="0.25">
      <c r="A58" s="31">
        <v>2</v>
      </c>
      <c r="B58" s="61" t="s">
        <v>72</v>
      </c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</row>
    <row r="59" spans="1:13" ht="15.75" customHeight="1" x14ac:dyDescent="0.25">
      <c r="A59" s="31">
        <v>3</v>
      </c>
      <c r="B59" s="61" t="s">
        <v>73</v>
      </c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</row>
    <row r="60" spans="1:13" ht="15.75" x14ac:dyDescent="0.25">
      <c r="A60" s="31">
        <v>4</v>
      </c>
      <c r="B60" s="61" t="s">
        <v>74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</row>
    <row r="61" spans="1:13" ht="15.75" x14ac:dyDescent="0.25">
      <c r="A61" s="31">
        <v>5</v>
      </c>
      <c r="B61" s="61" t="s">
        <v>75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</row>
    <row r="62" spans="1:13" ht="15.75" x14ac:dyDescent="0.25">
      <c r="A62" s="31">
        <v>6</v>
      </c>
      <c r="B62" s="61" t="s">
        <v>76</v>
      </c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</row>
    <row r="63" spans="1:13" ht="15.75" x14ac:dyDescent="0.25">
      <c r="A63" s="31"/>
      <c r="B63" s="39"/>
      <c r="C63" s="32"/>
      <c r="D63" s="32"/>
      <c r="E63" s="32"/>
      <c r="F63" s="45"/>
      <c r="G63" s="45"/>
      <c r="H63" s="45"/>
      <c r="I63" s="32"/>
      <c r="J63" s="32"/>
      <c r="K63" s="32"/>
      <c r="L63" s="32"/>
      <c r="M63" s="32"/>
    </row>
    <row r="64" spans="1:13" ht="15.75" x14ac:dyDescent="0.25">
      <c r="A64" s="33" t="s">
        <v>19</v>
      </c>
      <c r="B64" s="41"/>
      <c r="C64" s="34"/>
      <c r="D64" s="35"/>
      <c r="E64" s="35"/>
      <c r="F64" s="35"/>
      <c r="G64" s="35"/>
      <c r="H64" s="35"/>
      <c r="I64" s="35"/>
      <c r="J64" s="35"/>
      <c r="K64" s="35"/>
      <c r="L64" s="35"/>
      <c r="M64" s="35"/>
    </row>
    <row r="65" spans="1:13" ht="15.75" x14ac:dyDescent="0.25">
      <c r="A65" s="57" t="s">
        <v>77</v>
      </c>
      <c r="B65" s="57"/>
      <c r="C65" s="57"/>
      <c r="D65" s="57"/>
      <c r="E65" s="57"/>
      <c r="F65" s="57"/>
      <c r="G65" s="57"/>
      <c r="H65" s="33"/>
      <c r="I65" s="33"/>
      <c r="J65" s="33"/>
      <c r="K65" s="33"/>
      <c r="L65" s="35"/>
      <c r="M65" s="35"/>
    </row>
    <row r="66" spans="1:13" ht="15.75" x14ac:dyDescent="0.25">
      <c r="A66" s="57" t="s">
        <v>78</v>
      </c>
      <c r="B66" s="57"/>
      <c r="C66" s="57"/>
      <c r="D66" s="36"/>
      <c r="E66" s="36"/>
      <c r="F66" s="36"/>
      <c r="G66" s="36"/>
      <c r="H66" s="36"/>
      <c r="I66" s="36"/>
      <c r="J66" s="35"/>
      <c r="K66" s="35"/>
      <c r="L66" s="35"/>
      <c r="M66" s="35"/>
    </row>
    <row r="67" spans="1:13" x14ac:dyDescent="0.25">
      <c r="A67" s="35"/>
      <c r="B67" s="42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</row>
    <row r="68" spans="1:13" x14ac:dyDescent="0.25">
      <c r="A68" s="35"/>
      <c r="B68" s="42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</row>
    <row r="69" spans="1:13" x14ac:dyDescent="0.25">
      <c r="A69" s="35"/>
      <c r="B69" s="42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</row>
    <row r="70" spans="1:13" x14ac:dyDescent="0.25">
      <c r="A70" s="35"/>
      <c r="B70" s="42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</row>
    <row r="71" spans="1:13" x14ac:dyDescent="0.25">
      <c r="A71" s="35"/>
      <c r="B71" s="42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</row>
    <row r="72" spans="1:13" x14ac:dyDescent="0.25">
      <c r="A72" s="35"/>
      <c r="B72" s="42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</row>
  </sheetData>
  <mergeCells count="44">
    <mergeCell ref="A52:L52"/>
    <mergeCell ref="A54:L54"/>
    <mergeCell ref="F5:K5"/>
    <mergeCell ref="B61:M61"/>
    <mergeCell ref="B62:M62"/>
    <mergeCell ref="A42:L42"/>
    <mergeCell ref="A44:L44"/>
    <mergeCell ref="A46:L46"/>
    <mergeCell ref="A48:L48"/>
    <mergeCell ref="A50:L50"/>
    <mergeCell ref="B60:M60"/>
    <mergeCell ref="B58:M58"/>
    <mergeCell ref="B59:M59"/>
    <mergeCell ref="A24:L24"/>
    <mergeCell ref="A26:L26"/>
    <mergeCell ref="A28:L28"/>
    <mergeCell ref="A66:C66"/>
    <mergeCell ref="A8:L8"/>
    <mergeCell ref="A55:L55"/>
    <mergeCell ref="B57:M57"/>
    <mergeCell ref="A10:L10"/>
    <mergeCell ref="A12:L12"/>
    <mergeCell ref="A14:L14"/>
    <mergeCell ref="A16:L16"/>
    <mergeCell ref="A18:L18"/>
    <mergeCell ref="A20:L20"/>
    <mergeCell ref="A22:L22"/>
    <mergeCell ref="A34:L34"/>
    <mergeCell ref="A36:L36"/>
    <mergeCell ref="A38:L38"/>
    <mergeCell ref="A40:L40"/>
    <mergeCell ref="A65:G65"/>
    <mergeCell ref="A30:L30"/>
    <mergeCell ref="A32:L32"/>
    <mergeCell ref="A1:M1"/>
    <mergeCell ref="A4:M4"/>
    <mergeCell ref="A5:A6"/>
    <mergeCell ref="B5:B6"/>
    <mergeCell ref="C5:C6"/>
    <mergeCell ref="D5:D6"/>
    <mergeCell ref="E5:E6"/>
    <mergeCell ref="L5:L6"/>
    <mergeCell ref="M5:M6"/>
    <mergeCell ref="A2:M2"/>
  </mergeCells>
  <pageMargins left="0.59055118110236227" right="0.19685039370078741" top="0.19685039370078741" bottom="0.19685039370078741" header="0.31496062992125984" footer="0.31496062992125984"/>
  <pageSetup paperSize="9" scale="7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6" t="s">
        <v>17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6" ht="28.5" customHeight="1" x14ac:dyDescent="0.25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7" t="s">
        <v>0</v>
      </c>
      <c r="B5" s="68" t="s">
        <v>9</v>
      </c>
      <c r="C5" s="68" t="s">
        <v>10</v>
      </c>
      <c r="D5" s="68" t="s">
        <v>11</v>
      </c>
      <c r="E5" s="68" t="s">
        <v>1</v>
      </c>
      <c r="F5" s="68" t="s">
        <v>2</v>
      </c>
      <c r="G5" s="68"/>
      <c r="H5" s="68"/>
      <c r="I5" s="68"/>
      <c r="J5" s="68"/>
      <c r="K5" s="68" t="s">
        <v>6</v>
      </c>
      <c r="L5" s="68" t="s">
        <v>7</v>
      </c>
    </row>
    <row r="6" spans="1:16" ht="25.5" customHeight="1" x14ac:dyDescent="0.25">
      <c r="A6" s="67"/>
      <c r="B6" s="68"/>
      <c r="C6" s="68"/>
      <c r="D6" s="68"/>
      <c r="E6" s="68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8"/>
      <c r="L6" s="68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9" t="s">
        <v>12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4">
        <f>K7*E7</f>
        <v>231000</v>
      </c>
    </row>
    <row r="9" spans="1:16" x14ac:dyDescent="0.25">
      <c r="A9" s="69" t="s">
        <v>15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5" t="s">
        <v>21</v>
      </c>
      <c r="C11" s="65"/>
      <c r="D11" s="65"/>
      <c r="E11" s="65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5" t="s">
        <v>22</v>
      </c>
      <c r="C12" s="65"/>
      <c r="D12" s="65"/>
      <c r="E12" s="65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5" t="s">
        <v>23</v>
      </c>
      <c r="C13" s="65"/>
      <c r="D13" s="65"/>
      <c r="E13" s="65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5" t="s">
        <v>24</v>
      </c>
      <c r="C14" s="65"/>
      <c r="D14" s="65"/>
      <c r="E14" s="65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2017-12-19T12:23:58Z</cp:lastPrinted>
  <dcterms:created xsi:type="dcterms:W3CDTF">2014-02-14T07:05:08Z</dcterms:created>
  <dcterms:modified xsi:type="dcterms:W3CDTF">2017-12-20T06:03:04Z</dcterms:modified>
</cp:coreProperties>
</file>