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Мои документы\Муниципальные закупки\2021\3 квартал\ЭА - поставка патч-кордов (запрет 126-н)\"/>
    </mc:Choice>
  </mc:AlternateContent>
  <bookViews>
    <workbookView xWindow="0" yWindow="0" windowWidth="16380" windowHeight="8190" tabRatio="161"/>
  </bookViews>
  <sheets>
    <sheet name="Лист2" sheetId="1" r:id="rId1"/>
  </sheets>
  <definedNames>
    <definedName name="_xlnm.Print_Titles" localSheetId="0">Лист2!$7:$8</definedName>
    <definedName name="_xlnm.Print_Area" localSheetId="0">Лист2!$A$1:$H$21</definedName>
  </definedNames>
  <calcPr calcId="162913" iterateDelta="1E-4"/>
</workbook>
</file>

<file path=xl/calcChain.xml><?xml version="1.0" encoding="utf-8"?>
<calcChain xmlns="http://schemas.openxmlformats.org/spreadsheetml/2006/main">
  <c r="G12" i="1" l="1"/>
  <c r="H13" i="1"/>
  <c r="H15" i="1" s="1"/>
  <c r="F13" i="1"/>
  <c r="F14" i="1" s="1"/>
  <c r="E13" i="1"/>
  <c r="E14" i="1" s="1"/>
  <c r="D13" i="1"/>
  <c r="D14" i="1" s="1"/>
  <c r="C13" i="1"/>
  <c r="C14" i="1" s="1"/>
  <c r="B13" i="1"/>
  <c r="B14" i="1" s="1"/>
</calcChain>
</file>

<file path=xl/sharedStrings.xml><?xml version="1.0" encoding="utf-8"?>
<sst xmlns="http://schemas.openxmlformats.org/spreadsheetml/2006/main" count="37" uniqueCount="34">
  <si>
    <t>Категории</t>
  </si>
  <si>
    <t>Цены / поставщики</t>
  </si>
  <si>
    <t>Средняя</t>
  </si>
  <si>
    <t>Начальная</t>
  </si>
  <si>
    <t>Х</t>
  </si>
  <si>
    <t>Итого</t>
  </si>
  <si>
    <t>Итого по поставщикам:</t>
  </si>
  <si>
    <t>Предмет муниципального контракта:</t>
  </si>
  <si>
    <t xml:space="preserve">Способ размещения заказа: </t>
  </si>
  <si>
    <t>цена, руб</t>
  </si>
  <si>
    <t>Начальная (максимальная) цена контракта:</t>
  </si>
  <si>
    <t>Метод расчета:</t>
  </si>
  <si>
    <t>Поставщик 1:</t>
  </si>
  <si>
    <t>Поставщик 2:</t>
  </si>
  <si>
    <t>Поставщик 3:</t>
  </si>
  <si>
    <t>метод сопоставимых рыночных цен (анализа рынка)                            Всего ценовых предложений</t>
  </si>
  <si>
    <t>О.В.Дергилев</t>
  </si>
  <si>
    <t>Исполнитель: Работник контрактной службы, тел. 5-00-61</t>
  </si>
  <si>
    <t>Наименование товара</t>
  </si>
  <si>
    <t>Технические характеристики товара</t>
  </si>
  <si>
    <t>Количество, шт</t>
  </si>
  <si>
    <t>Цена за ед. товара, руб</t>
  </si>
  <si>
    <t xml:space="preserve">Код ОКПД2:
</t>
  </si>
  <si>
    <t>Приложение к извещению</t>
  </si>
  <si>
    <t xml:space="preserve">аукцион в электронной форме
</t>
  </si>
  <si>
    <t>IV. ОБОСНОВАНИЕ НАЧАЛЬНОЙ (МАКСИМАЛЬНОЙ) ЦЕНЫ КОНТРАКТА,
 НАЧАЛЬНЫХ ЦЕН ЕДИНИЦ ТОВАРА, РАБОТЫ, УСЛУГИ</t>
  </si>
  <si>
    <t>26.20.21.110-
00000002</t>
  </si>
  <si>
    <t>Дата составления: 08.07.2021</t>
  </si>
  <si>
    <t>поставка патч-кордов для локальной вычислительной сети</t>
  </si>
  <si>
    <t>Патч-корд</t>
  </si>
  <si>
    <t>коммерческое предложение от 08.07.2021 № COMOFFERS-6168</t>
  </si>
  <si>
    <t>коммерческое предложение от 08.07.2021 № 54655</t>
  </si>
  <si>
    <t>коммерческое предложение от 08.07.2021 № 3544</t>
  </si>
  <si>
    <t xml:space="preserve">В соответствии с КТРУ:
- длина: ≥ 5  и  &lt; 10 м;
- оболочка: неэкранированная.
Дополнительные характеристики, установленные Заказчиком:
- количество жил, штук: не менее 8.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</si>
</sst>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0"/>
      <name val="Arial"/>
      <family val="2"/>
      <charset val="204"/>
    </font>
    <font>
      <b/>
      <sz val="12"/>
      <name val="PT Astra Serif"/>
      <family val="1"/>
      <charset val="204"/>
    </font>
    <font>
      <sz val="10"/>
      <name val="PT Astra Serif"/>
      <family val="1"/>
      <charset val="204"/>
    </font>
    <font>
      <sz val="12"/>
      <name val="PT Astra Serif"/>
      <family val="1"/>
      <charset val="204"/>
    </font>
    <font>
      <b/>
      <sz val="12"/>
      <color rgb="FF000099"/>
      <name val="PT Astra Serif"/>
      <family val="1"/>
      <charset val="204"/>
    </font>
    <font>
      <b/>
      <sz val="12"/>
      <color theme="9" tint="-0.499984740745262"/>
      <name val="PT Astra Serif"/>
      <family val="1"/>
      <charset val="204"/>
    </font>
    <font>
      <sz val="11"/>
      <name val="PT Astra Serif"/>
      <family val="1"/>
      <charset val="204"/>
    </font>
    <font>
      <sz val="7"/>
      <name val="PT Astra Serif"/>
      <family val="1"/>
      <charset val="204"/>
    </font>
    <font>
      <sz val="11"/>
      <color rgb="FF000099"/>
      <name val="PT Astra Serif"/>
      <family val="1"/>
      <charset val="204"/>
    </font>
    <font>
      <b/>
      <sz val="9"/>
      <color rgb="FF000099"/>
      <name val="PT Astra Serif"/>
      <family val="1"/>
      <charset val="204"/>
    </font>
    <font>
      <b/>
      <sz val="11"/>
      <name val="PT Astra Serif"/>
      <family val="1"/>
      <charset val="204"/>
    </font>
    <font>
      <sz val="9"/>
      <color rgb="FF000099"/>
      <name val="PT Astra Serif"/>
      <family val="1"/>
      <charset val="204"/>
    </font>
    <font>
      <sz val="10"/>
      <color rgb="FF000099"/>
      <name val="PT Astra Serif"/>
      <family val="1"/>
      <charset val="204"/>
    </font>
    <font>
      <b/>
      <sz val="11"/>
      <color rgb="FF000099"/>
      <name val="PT Astra Serif"/>
      <family val="1"/>
      <charset val="204"/>
    </font>
    <font>
      <b/>
      <sz val="1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9" tint="0.59999389629810485"/>
        <bgColor indexed="64"/>
      </patternFill>
    </fill>
  </fills>
  <borders count="3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2" fillId="2" borderId="0" xfId="0" applyFont="1" applyFill="1"/>
    <xf numFmtId="0" fontId="3" fillId="2" borderId="0" xfId="0" applyFont="1" applyFill="1" applyBorder="1" applyAlignment="1">
      <alignment wrapText="1"/>
    </xf>
    <xf numFmtId="0" fontId="3" fillId="2" borderId="15" xfId="0" applyFont="1" applyFill="1" applyBorder="1" applyAlignment="1">
      <alignment wrapText="1"/>
    </xf>
    <xf numFmtId="0" fontId="3" fillId="2" borderId="13" xfId="0" applyFont="1" applyFill="1" applyBorder="1" applyAlignment="1">
      <alignment vertical="top"/>
    </xf>
    <xf numFmtId="0" fontId="5" fillId="2" borderId="13" xfId="0" applyFont="1" applyFill="1" applyBorder="1" applyAlignment="1">
      <alignment horizontal="center"/>
    </xf>
    <xf numFmtId="0" fontId="6" fillId="2" borderId="11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12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4" fontId="6" fillId="2" borderId="1" xfId="0" applyNumberFormat="1" applyFont="1" applyFill="1" applyBorder="1" applyAlignment="1">
      <alignment vertical="top" wrapText="1"/>
    </xf>
    <xf numFmtId="4" fontId="6" fillId="2" borderId="1" xfId="0" applyNumberFormat="1" applyFont="1" applyFill="1" applyBorder="1" applyAlignment="1">
      <alignment vertical="top"/>
    </xf>
    <xf numFmtId="4" fontId="8" fillId="2" borderId="7" xfId="0" applyNumberFormat="1" applyFont="1" applyFill="1" applyBorder="1" applyAlignment="1">
      <alignment vertical="top"/>
    </xf>
    <xf numFmtId="4" fontId="6" fillId="2" borderId="8" xfId="0" applyNumberFormat="1" applyFont="1" applyFill="1" applyBorder="1"/>
    <xf numFmtId="4" fontId="6" fillId="3" borderId="9" xfId="0" applyNumberFormat="1" applyFont="1" applyFill="1" applyBorder="1"/>
    <xf numFmtId="0" fontId="9" fillId="2" borderId="14" xfId="0" applyFont="1" applyFill="1" applyBorder="1" applyAlignment="1">
      <alignment horizontal="center" vertical="center" wrapText="1"/>
    </xf>
    <xf numFmtId="0" fontId="12" fillId="2" borderId="0" xfId="0" applyFont="1" applyFill="1"/>
    <xf numFmtId="0" fontId="6" fillId="2" borderId="0" xfId="0" applyFont="1" applyFill="1" applyAlignment="1"/>
    <xf numFmtId="0" fontId="6" fillId="2" borderId="0" xfId="0" applyFont="1" applyFill="1" applyAlignment="1">
      <alignment horizontal="right"/>
    </xf>
    <xf numFmtId="4" fontId="13" fillId="2" borderId="18" xfId="0" applyNumberFormat="1" applyFont="1" applyFill="1" applyBorder="1" applyAlignment="1">
      <alignment vertical="top" wrapText="1"/>
    </xf>
    <xf numFmtId="4" fontId="10" fillId="2" borderId="0" xfId="0" applyNumberFormat="1" applyFont="1" applyFill="1"/>
    <xf numFmtId="0" fontId="6" fillId="2" borderId="0" xfId="0" applyFont="1" applyFill="1"/>
    <xf numFmtId="0" fontId="2" fillId="2" borderId="0" xfId="0" applyFont="1" applyFill="1" applyAlignment="1"/>
    <xf numFmtId="0" fontId="6" fillId="0" borderId="0" xfId="0" applyFont="1" applyAlignment="1">
      <alignment horizontal="right"/>
    </xf>
    <xf numFmtId="3" fontId="2" fillId="2" borderId="0" xfId="0" applyNumberFormat="1" applyFont="1" applyFill="1" applyAlignment="1">
      <alignment horizontal="center"/>
    </xf>
    <xf numFmtId="0" fontId="14" fillId="2" borderId="0" xfId="0" applyFont="1" applyFill="1" applyAlignment="1">
      <alignment horizontal="right"/>
    </xf>
    <xf numFmtId="0" fontId="2" fillId="2" borderId="19" xfId="0" applyFont="1" applyFill="1" applyBorder="1" applyAlignment="1">
      <alignment vertical="top" wrapText="1"/>
    </xf>
    <xf numFmtId="0" fontId="2" fillId="2" borderId="20" xfId="0" applyFont="1" applyFill="1" applyBorder="1" applyAlignment="1">
      <alignment vertical="top" wrapText="1"/>
    </xf>
    <xf numFmtId="0" fontId="2" fillId="2" borderId="21" xfId="0" applyFont="1" applyFill="1" applyBorder="1" applyAlignment="1">
      <alignment horizontal="center"/>
    </xf>
    <xf numFmtId="4" fontId="6" fillId="2" borderId="22" xfId="0" applyNumberFormat="1" applyFont="1" applyFill="1" applyBorder="1" applyAlignment="1">
      <alignment vertical="top" wrapText="1"/>
    </xf>
    <xf numFmtId="4" fontId="6" fillId="2" borderId="23" xfId="0" applyNumberFormat="1" applyFont="1" applyFill="1" applyBorder="1"/>
    <xf numFmtId="4" fontId="10" fillId="2" borderId="24" xfId="0" applyNumberFormat="1" applyFont="1" applyFill="1" applyBorder="1" applyAlignment="1">
      <alignment vertical="top" wrapText="1"/>
    </xf>
    <xf numFmtId="0" fontId="11" fillId="2" borderId="25" xfId="0" applyFont="1" applyFill="1" applyBorder="1" applyAlignment="1">
      <alignment horizontal="center" vertical="center" wrapText="1"/>
    </xf>
    <xf numFmtId="0" fontId="11" fillId="2" borderId="26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/>
    </xf>
    <xf numFmtId="0" fontId="6" fillId="2" borderId="28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top" wrapText="1"/>
    </xf>
    <xf numFmtId="0" fontId="6" fillId="2" borderId="0" xfId="0" applyFont="1" applyFill="1" applyAlignment="1">
      <alignment horizontal="right" vertical="top"/>
    </xf>
    <xf numFmtId="0" fontId="6" fillId="2" borderId="0" xfId="0" applyFont="1" applyFill="1" applyAlignment="1">
      <alignment vertical="top"/>
    </xf>
    <xf numFmtId="0" fontId="2" fillId="4" borderId="10" xfId="0" applyFont="1" applyFill="1" applyBorder="1" applyAlignment="1">
      <alignment horizontal="left" vertical="top" wrapText="1"/>
    </xf>
    <xf numFmtId="0" fontId="2" fillId="2" borderId="1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top" wrapText="1"/>
    </xf>
    <xf numFmtId="0" fontId="2" fillId="2" borderId="31" xfId="0" applyFont="1" applyFill="1" applyBorder="1" applyAlignment="1">
      <alignment horizontal="center" vertical="top"/>
    </xf>
    <xf numFmtId="0" fontId="7" fillId="2" borderId="29" xfId="0" applyFont="1" applyFill="1" applyBorder="1" applyAlignment="1">
      <alignment horizontal="left" vertical="top" wrapText="1"/>
    </xf>
    <xf numFmtId="0" fontId="7" fillId="2" borderId="16" xfId="0" applyFont="1" applyFill="1" applyBorder="1" applyAlignment="1">
      <alignment horizontal="left" vertical="top" wrapText="1"/>
    </xf>
    <xf numFmtId="0" fontId="6" fillId="2" borderId="0" xfId="0" applyFont="1" applyFill="1" applyAlignment="1">
      <alignment horizontal="left" vertical="top" wrapText="1"/>
    </xf>
    <xf numFmtId="0" fontId="1" fillId="2" borderId="0" xfId="0" applyFont="1" applyFill="1" applyBorder="1" applyAlignment="1">
      <alignment horizontal="center" vertical="top" wrapText="1"/>
    </xf>
    <xf numFmtId="0" fontId="3" fillId="2" borderId="0" xfId="0" applyFont="1" applyFill="1" applyBorder="1" applyAlignment="1">
      <alignment horizontal="left" vertical="top" wrapText="1"/>
    </xf>
    <xf numFmtId="0" fontId="4" fillId="2" borderId="15" xfId="0" applyFont="1" applyFill="1" applyBorder="1" applyAlignment="1">
      <alignment horizontal="left" vertical="top" wrapText="1"/>
    </xf>
    <xf numFmtId="0" fontId="6" fillId="2" borderId="3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E6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99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1"/>
  <sheetViews>
    <sheetView tabSelected="1" zoomScale="175" zoomScaleNormal="175" zoomScaleSheetLayoutView="100" workbookViewId="0">
      <pane xSplit="1" ySplit="3" topLeftCell="B7" activePane="bottomRight" state="frozen"/>
      <selection pane="topRight" activeCell="B1" sqref="B1"/>
      <selection pane="bottomLeft" activeCell="A107" sqref="A107"/>
      <selection pane="bottomRight" activeCell="B12" sqref="B12"/>
    </sheetView>
  </sheetViews>
  <sheetFormatPr defaultColWidth="11.5703125" defaultRowHeight="12.75" x14ac:dyDescent="0.2"/>
  <cols>
    <col min="1" max="1" width="20" style="1" customWidth="1"/>
    <col min="2" max="6" width="10.7109375" style="1" customWidth="1"/>
    <col min="7" max="7" width="11.7109375" style="1" customWidth="1"/>
    <col min="8" max="8" width="11.5703125" style="1" customWidth="1"/>
    <col min="9" max="12" width="11.5703125" style="27"/>
    <col min="13" max="16384" width="11.5703125" style="1"/>
  </cols>
  <sheetData>
    <row r="1" spans="1:13" x14ac:dyDescent="0.2">
      <c r="H1" s="28" t="s">
        <v>23</v>
      </c>
    </row>
    <row r="3" spans="1:13" ht="34.5" customHeight="1" x14ac:dyDescent="0.2">
      <c r="A3" s="49" t="s">
        <v>25</v>
      </c>
      <c r="B3" s="49"/>
      <c r="C3" s="49"/>
      <c r="D3" s="49"/>
      <c r="E3" s="49"/>
      <c r="F3" s="49"/>
      <c r="G3" s="49"/>
      <c r="H3" s="49"/>
      <c r="I3" s="1"/>
      <c r="J3" s="1"/>
      <c r="K3" s="1"/>
      <c r="L3" s="1"/>
    </row>
    <row r="4" spans="1:13" ht="31.5" x14ac:dyDescent="0.25">
      <c r="A4" s="2" t="s">
        <v>8</v>
      </c>
      <c r="B4" s="50" t="s">
        <v>24</v>
      </c>
      <c r="C4" s="50"/>
      <c r="D4" s="50"/>
      <c r="E4" s="50"/>
      <c r="F4" s="50"/>
      <c r="G4" s="50"/>
      <c r="H4" s="50"/>
      <c r="I4" s="1"/>
      <c r="J4" s="1"/>
      <c r="K4" s="1"/>
      <c r="L4" s="1"/>
    </row>
    <row r="5" spans="1:13" ht="47.25" x14ac:dyDescent="0.25">
      <c r="A5" s="3" t="s">
        <v>7</v>
      </c>
      <c r="B5" s="51" t="s">
        <v>28</v>
      </c>
      <c r="C5" s="51"/>
      <c r="D5" s="51"/>
      <c r="E5" s="51"/>
      <c r="F5" s="51"/>
      <c r="G5" s="51"/>
      <c r="H5" s="51"/>
      <c r="I5" s="1"/>
      <c r="J5" s="1"/>
      <c r="K5" s="1"/>
      <c r="L5" s="1"/>
    </row>
    <row r="6" spans="1:13" ht="31.5" customHeight="1" x14ac:dyDescent="0.25">
      <c r="A6" s="4" t="s">
        <v>11</v>
      </c>
      <c r="B6" s="53" t="s">
        <v>15</v>
      </c>
      <c r="C6" s="53"/>
      <c r="D6" s="53"/>
      <c r="E6" s="53"/>
      <c r="F6" s="53"/>
      <c r="G6" s="53"/>
      <c r="H6" s="5">
        <v>3</v>
      </c>
      <c r="I6" s="1"/>
      <c r="J6" s="1"/>
      <c r="K6" s="1"/>
      <c r="L6" s="1"/>
    </row>
    <row r="7" spans="1:13" ht="15" x14ac:dyDescent="0.25">
      <c r="A7" s="6" t="s">
        <v>0</v>
      </c>
      <c r="B7" s="52" t="s">
        <v>1</v>
      </c>
      <c r="C7" s="52"/>
      <c r="D7" s="52"/>
      <c r="E7" s="52"/>
      <c r="F7" s="52"/>
      <c r="G7" s="7" t="s">
        <v>2</v>
      </c>
      <c r="H7" s="8" t="s">
        <v>3</v>
      </c>
      <c r="I7" s="1"/>
      <c r="J7" s="1"/>
      <c r="K7" s="1"/>
      <c r="L7" s="1"/>
    </row>
    <row r="8" spans="1:13" ht="15.75" thickBot="1" x14ac:dyDescent="0.3">
      <c r="A8" s="9"/>
      <c r="B8" s="10">
        <v>1</v>
      </c>
      <c r="C8" s="10">
        <v>2</v>
      </c>
      <c r="D8" s="10">
        <v>3</v>
      </c>
      <c r="E8" s="10">
        <v>4</v>
      </c>
      <c r="F8" s="10">
        <v>5</v>
      </c>
      <c r="G8" s="11" t="s">
        <v>9</v>
      </c>
      <c r="H8" s="12" t="s">
        <v>9</v>
      </c>
      <c r="I8" s="1"/>
      <c r="J8" s="1"/>
      <c r="K8" s="1"/>
      <c r="L8" s="1"/>
    </row>
    <row r="9" spans="1:13" ht="13.5" customHeight="1" x14ac:dyDescent="0.2">
      <c r="A9" s="29" t="s">
        <v>18</v>
      </c>
      <c r="B9" s="42" t="s">
        <v>29</v>
      </c>
      <c r="C9" s="42"/>
      <c r="D9" s="42"/>
      <c r="E9" s="42"/>
      <c r="F9" s="42"/>
      <c r="G9" s="39" t="s">
        <v>22</v>
      </c>
      <c r="H9" s="37" t="s">
        <v>4</v>
      </c>
      <c r="I9" s="1"/>
      <c r="J9" s="1"/>
      <c r="K9" s="1"/>
      <c r="L9" s="1"/>
    </row>
    <row r="10" spans="1:13" ht="15" x14ac:dyDescent="0.2">
      <c r="A10" s="30" t="s">
        <v>20</v>
      </c>
      <c r="B10" s="43">
        <v>47</v>
      </c>
      <c r="C10" s="43"/>
      <c r="D10" s="43"/>
      <c r="E10" s="43"/>
      <c r="F10" s="43"/>
      <c r="G10" s="44" t="s">
        <v>26</v>
      </c>
      <c r="H10" s="38" t="s">
        <v>4</v>
      </c>
      <c r="I10" s="1"/>
      <c r="J10" s="1"/>
      <c r="K10" s="1"/>
      <c r="L10" s="1"/>
    </row>
    <row r="11" spans="1:13" ht="64.5" customHeight="1" x14ac:dyDescent="0.2">
      <c r="A11" s="30" t="s">
        <v>19</v>
      </c>
      <c r="B11" s="46" t="s">
        <v>33</v>
      </c>
      <c r="C11" s="47"/>
      <c r="D11" s="47"/>
      <c r="E11" s="47"/>
      <c r="F11" s="47"/>
      <c r="G11" s="45"/>
      <c r="H11" s="38" t="s">
        <v>4</v>
      </c>
      <c r="I11" s="1"/>
      <c r="J11" s="1"/>
      <c r="K11" s="1"/>
      <c r="L11" s="1"/>
    </row>
    <row r="12" spans="1:13" ht="15" x14ac:dyDescent="0.2">
      <c r="A12" s="30" t="s">
        <v>21</v>
      </c>
      <c r="B12" s="32">
        <v>210</v>
      </c>
      <c r="C12" s="13">
        <v>220</v>
      </c>
      <c r="D12" s="13">
        <v>214</v>
      </c>
      <c r="E12" s="13"/>
      <c r="F12" s="13"/>
      <c r="G12" s="14">
        <f>SUM(B12:F12)/3</f>
        <v>214.66666666666666</v>
      </c>
      <c r="H12" s="15">
        <v>215</v>
      </c>
      <c r="I12" s="1"/>
      <c r="J12" s="1"/>
      <c r="K12" s="1"/>
      <c r="L12" s="1"/>
    </row>
    <row r="13" spans="1:13" ht="15.75" thickBot="1" x14ac:dyDescent="0.3">
      <c r="A13" s="31" t="s">
        <v>5</v>
      </c>
      <c r="B13" s="33">
        <f>B12*$B10</f>
        <v>9870</v>
      </c>
      <c r="C13" s="16">
        <f>C12*$B10</f>
        <v>10340</v>
      </c>
      <c r="D13" s="16">
        <f>D12*$B10</f>
        <v>10058</v>
      </c>
      <c r="E13" s="16">
        <f>E12*$B10</f>
        <v>0</v>
      </c>
      <c r="F13" s="16">
        <f>F12*$B10</f>
        <v>0</v>
      </c>
      <c r="G13" s="16"/>
      <c r="H13" s="17">
        <f>H12*$B10</f>
        <v>10105</v>
      </c>
      <c r="I13" s="1"/>
      <c r="J13" s="1"/>
      <c r="K13" s="1"/>
      <c r="L13" s="1"/>
    </row>
    <row r="14" spans="1:13" s="19" customFormat="1" ht="15" thickBot="1" x14ac:dyDescent="0.25">
      <c r="A14" s="18" t="s">
        <v>6</v>
      </c>
      <c r="B14" s="34">
        <f>B13</f>
        <v>9870</v>
      </c>
      <c r="C14" s="34">
        <f t="shared" ref="C14:F14" si="0">C13</f>
        <v>10340</v>
      </c>
      <c r="D14" s="34">
        <f t="shared" si="0"/>
        <v>10058</v>
      </c>
      <c r="E14" s="34">
        <f t="shared" si="0"/>
        <v>0</v>
      </c>
      <c r="F14" s="34">
        <f t="shared" si="0"/>
        <v>0</v>
      </c>
      <c r="G14" s="35"/>
      <c r="H14" s="36"/>
    </row>
    <row r="15" spans="1:13" s="24" customFormat="1" ht="15" x14ac:dyDescent="0.25">
      <c r="A15" s="20" t="s">
        <v>27</v>
      </c>
      <c r="B15" s="20"/>
      <c r="C15" s="20"/>
      <c r="D15" s="20"/>
      <c r="E15" s="20"/>
      <c r="F15" s="20"/>
      <c r="G15" s="21" t="s">
        <v>10</v>
      </c>
      <c r="H15" s="22">
        <f>H13</f>
        <v>10105</v>
      </c>
      <c r="I15" s="23"/>
      <c r="J15" s="23"/>
      <c r="K15" s="23"/>
      <c r="L15" s="23"/>
      <c r="M15" s="23"/>
    </row>
    <row r="17" spans="1:12" s="41" customFormat="1" ht="14.25" customHeight="1" x14ac:dyDescent="0.2">
      <c r="A17" s="40" t="s">
        <v>12</v>
      </c>
      <c r="B17" s="48" t="s">
        <v>30</v>
      </c>
      <c r="C17" s="48"/>
      <c r="D17" s="48"/>
      <c r="E17" s="48"/>
      <c r="F17" s="48"/>
      <c r="G17" s="48"/>
      <c r="H17" s="48"/>
    </row>
    <row r="18" spans="1:12" s="41" customFormat="1" ht="14.25" customHeight="1" x14ac:dyDescent="0.2">
      <c r="A18" s="40" t="s">
        <v>13</v>
      </c>
      <c r="B18" s="48" t="s">
        <v>31</v>
      </c>
      <c r="C18" s="48"/>
      <c r="D18" s="48"/>
      <c r="E18" s="48"/>
      <c r="F18" s="48"/>
      <c r="G18" s="48"/>
      <c r="H18" s="48"/>
    </row>
    <row r="19" spans="1:12" s="41" customFormat="1" ht="15" customHeight="1" x14ac:dyDescent="0.2">
      <c r="A19" s="40" t="s">
        <v>14</v>
      </c>
      <c r="B19" s="48" t="s">
        <v>32</v>
      </c>
      <c r="C19" s="48"/>
      <c r="D19" s="48"/>
      <c r="E19" s="48"/>
      <c r="F19" s="48"/>
      <c r="G19" s="48"/>
      <c r="H19" s="48"/>
    </row>
    <row r="20" spans="1:12" s="24" customFormat="1" ht="15" x14ac:dyDescent="0.25">
      <c r="A20" s="20"/>
      <c r="B20" s="20"/>
      <c r="C20" s="20"/>
      <c r="D20" s="20"/>
      <c r="E20" s="20"/>
      <c r="F20" s="20"/>
      <c r="G20" s="20"/>
      <c r="H20" s="20"/>
    </row>
    <row r="21" spans="1:12" ht="15" x14ac:dyDescent="0.25">
      <c r="A21" s="20" t="s">
        <v>17</v>
      </c>
      <c r="B21" s="25"/>
      <c r="C21" s="25"/>
      <c r="D21" s="25"/>
      <c r="E21" s="25"/>
      <c r="F21" s="25"/>
      <c r="G21" s="25"/>
      <c r="H21" s="26" t="s">
        <v>16</v>
      </c>
      <c r="I21" s="1"/>
      <c r="J21" s="1"/>
      <c r="K21" s="1"/>
      <c r="L21" s="1"/>
    </row>
  </sheetData>
  <sheetProtection selectLockedCells="1" selectUnlockedCells="1"/>
  <mergeCells count="12">
    <mergeCell ref="A3:H3"/>
    <mergeCell ref="B4:H4"/>
    <mergeCell ref="B5:H5"/>
    <mergeCell ref="B7:F7"/>
    <mergeCell ref="B6:G6"/>
    <mergeCell ref="B9:F9"/>
    <mergeCell ref="B10:F10"/>
    <mergeCell ref="G10:G11"/>
    <mergeCell ref="B11:F11"/>
    <mergeCell ref="B19:H19"/>
    <mergeCell ref="B17:H17"/>
    <mergeCell ref="B18:H18"/>
  </mergeCells>
  <pageMargins left="0.47244094488188981" right="7.874015748031496E-2" top="3.937007874015748E-2" bottom="7.874015748031496E-2" header="0.51181102362204722" footer="0.51181102362204722"/>
  <pageSetup paperSize="9" firstPageNumber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Лист2</vt:lpstr>
      <vt:lpstr>Лист2!Заголовки_для_печати</vt:lpstr>
      <vt:lpstr>Лист2!Область_печати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Дергилев Олег Владимирович</cp:lastModifiedBy>
  <cp:lastPrinted>2021-07-09T09:45:17Z</cp:lastPrinted>
  <dcterms:created xsi:type="dcterms:W3CDTF">2012-04-02T10:33:59Z</dcterms:created>
  <dcterms:modified xsi:type="dcterms:W3CDTF">2021-07-09T10:07:07Z</dcterms:modified>
</cp:coreProperties>
</file>