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3860" windowHeight="115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Лист1!$A$1:$P$28</definedName>
  </definedNames>
  <calcPr calcId="144525" iterate="1"/>
</workbook>
</file>

<file path=xl/calcChain.xml><?xml version="1.0" encoding="utf-8"?>
<calcChain xmlns="http://schemas.openxmlformats.org/spreadsheetml/2006/main">
  <c r="K14" i="1" l="1"/>
  <c r="K12" i="1" l="1"/>
  <c r="K9" i="1" l="1"/>
  <c r="K10" i="1" l="1"/>
  <c r="K7" i="1"/>
  <c r="K11" i="1" l="1"/>
  <c r="K13" i="1" l="1"/>
  <c r="J8" i="1"/>
  <c r="K8" i="1" s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<sst xmlns="http://schemas.openxmlformats.org/spreadsheetml/2006/main" count="46" uniqueCount="41">
  <si>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</si>
  <si>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</si>
  <si>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</si>
  <si>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</si>
  <si>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килограм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</si>
  <si>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</si>
  <si>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</si>
  <si>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</si>
  <si>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</si>
  <si>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</si>
  <si>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</si>
  <si>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</si>
  <si>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</si>
  <si>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</si>
  <si>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</si>
  <si>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</si>
  <si>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</si>
  <si>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</si>
  <si>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</si>
  <si>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</si>
  <si>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</si>
  <si>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</si>
  <si>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</si>
  <si>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</si>
  <si>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</si>
  <si>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</si>
  <si>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</si>
  <si>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</si>
  <si>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</si>
  <si>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Товарный сорт: не ниже высшего. Морковь очищенная: нет.</t>
  </si>
  <si>
    <t>Товарный сорт: не ниже первого. Свекла очищенная:  Нет .</t>
  </si>
  <si>
    <t>Картофель мытый: Да. Вид картофеля по сроку созревания: Картофель продовольственный поздний. Картофель очищенный: Да</t>
  </si>
  <si>
    <t>Муниципальное бюджетное общеобразовательное учреждение "Лицей им.Г.Ф.Атякшева"</t>
  </si>
  <si>
    <t>Способ осуществления закупки: аукцион в электронной форме  на право заключения гражданско-правового договора на поставку продуктов питания (овощи)</t>
  </si>
  <si>
    <t>Чеснок</t>
  </si>
  <si>
    <t xml:space="preserve">Товарный сорт: высший. Вид чеснока по технологической подготовке: сухой. </t>
  </si>
  <si>
    <t>01.13.42.000-00000003</t>
  </si>
  <si>
    <t xml:space="preserve">Коммерческое предложение вх. № б/н от 24.05.2023
</t>
  </si>
  <si>
    <t xml:space="preserve">коммерческое предложение вх. № б/н от 18.06.2023
</t>
  </si>
  <si>
    <t>Директор  Лицея им.Г.Ф.Атякшева______________________ С.Ю.Платонова</t>
  </si>
  <si>
    <t>Исполненный гражданско-правовой договор №177 от 12.02.2022 ИКЗ 223862200263286220100100530020000244;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</si>
</sst>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  <font>
      <sz val="16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164" fontId="13" fillId="2" borderId="1" xfId="1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BreakPreview" zoomScale="70" zoomScaleNormal="100" zoomScaleSheetLayoutView="70" workbookViewId="0">
      <selection activeCell="O20" sqref="O20"/>
    </sheetView>
  </sheetViews>
  <sheetFormatPr defaultRowHeight="15" x14ac:dyDescent="0.25"/>
  <cols>
    <col min="2" max="2" width="25.28515625" style="4" customWidth="1"/>
    <col min="3" max="3" width="36.7109375" customWidth="1"/>
    <col min="4" max="4" width="113.85546875" customWidth="1"/>
    <col min="5" max="5" width="20.5703125" customWidth="1"/>
    <col min="6" max="6" width="11" bestFit="1" customWidth="1"/>
    <col min="7" max="7" width="17.85546875" customWidth="1"/>
    <col min="8" max="8" width="14.5703125" customWidth="1"/>
    <col min="9" max="9" width="16.85546875" customWidth="1"/>
    <col min="10" max="10" width="20.7109375" customWidth="1"/>
    <col min="11" max="11" width="28.42578125" customWidth="1"/>
  </cols>
  <sheetData>
    <row r="1" spans="1:17" ht="21" customHeight="1" x14ac:dyDescent="0.35">
      <c r="A1" s="9"/>
      <c r="B1" s="9"/>
      <c r="C1" s="9"/>
      <c r="D1" s="9"/>
      <c r="E1" s="9"/>
      <c r="F1" s="9"/>
      <c r="G1" s="39" t="s">
        <v>12</v>
      </c>
      <c r="H1" s="39"/>
      <c r="I1" s="39"/>
      <c r="J1" s="39"/>
      <c r="K1" s="39"/>
      <c r="L1" s="1"/>
      <c r="M1" s="1"/>
    </row>
    <row r="2" spans="1:17" ht="27.75" customHeight="1" x14ac:dyDescent="0.3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"/>
      <c r="M2" s="2"/>
    </row>
    <row r="3" spans="1:17" s="4" customFormat="1" ht="60.75" customHeight="1" x14ac:dyDescent="0.35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2"/>
    </row>
    <row r="4" spans="1:17" ht="64.5" customHeight="1" x14ac:dyDescent="0.25">
      <c r="A4" s="42" t="s">
        <v>15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6"/>
    </row>
    <row r="5" spans="1:17" ht="15.75" hidden="1" customHeight="1" x14ac:dyDescent="0.35">
      <c r="A5" s="10"/>
      <c r="B5" s="11"/>
      <c r="C5" s="11"/>
      <c r="D5" s="10"/>
      <c r="E5" s="10"/>
      <c r="F5" s="10" t="s">
        <v>1</v>
      </c>
      <c r="G5" s="10" t="s">
        <v>2</v>
      </c>
      <c r="H5" s="10" t="s">
        <v>3</v>
      </c>
      <c r="I5" s="10"/>
      <c r="J5" s="10"/>
      <c r="K5" s="12"/>
      <c r="L5" s="5"/>
      <c r="M5" s="5"/>
      <c r="N5" s="5"/>
      <c r="O5" s="5"/>
      <c r="P5" s="5"/>
      <c r="Q5" s="5"/>
    </row>
    <row r="6" spans="1:17" s="8" customFormat="1" ht="54.75" customHeight="1" x14ac:dyDescent="0.35">
      <c r="A6" s="13" t="s">
        <v>16</v>
      </c>
      <c r="B6" s="13" t="s">
        <v>17</v>
      </c>
      <c r="C6" s="13" t="s">
        <v>18</v>
      </c>
      <c r="D6" s="13" t="s">
        <v>0</v>
      </c>
      <c r="E6" s="13" t="s">
        <v>19</v>
      </c>
      <c r="F6" s="13" t="s">
        <v>20</v>
      </c>
      <c r="G6" s="41" t="s">
        <v>21</v>
      </c>
      <c r="H6" s="41"/>
      <c r="I6" s="41"/>
      <c r="J6" s="13" t="s">
        <v>22</v>
      </c>
      <c r="K6" s="14" t="s">
        <v>23</v>
      </c>
    </row>
    <row r="7" spans="1:17" s="7" customFormat="1" ht="42.75" customHeight="1" x14ac:dyDescent="0.35">
      <c r="A7" s="15">
        <v>1</v>
      </c>
      <c r="B7" s="16" t="s">
        <v>24</v>
      </c>
      <c r="C7" s="17" t="s">
        <v>5</v>
      </c>
      <c r="D7" s="18" t="s">
        <v>29</v>
      </c>
      <c r="E7" s="19" t="s">
        <v>4</v>
      </c>
      <c r="F7" s="20">
        <v>1600</v>
      </c>
      <c r="G7" s="21">
        <v>100</v>
      </c>
      <c r="H7" s="21">
        <v>48</v>
      </c>
      <c r="I7" s="21">
        <v>20.77</v>
      </c>
      <c r="J7" s="21">
        <v>56.26</v>
      </c>
      <c r="K7" s="22">
        <f>F7*J7</f>
        <v>90016</v>
      </c>
    </row>
    <row r="8" spans="1:17" s="7" customFormat="1" ht="5.25" hidden="1" customHeight="1" x14ac:dyDescent="0.3">
      <c r="A8" s="15"/>
      <c r="B8" s="16"/>
      <c r="C8" s="20"/>
      <c r="D8" s="15"/>
      <c r="E8" s="15"/>
      <c r="F8" s="15"/>
      <c r="G8" s="15"/>
      <c r="H8" s="15"/>
      <c r="I8" s="15"/>
      <c r="J8" s="21">
        <f t="shared" ref="J8" si="0">(G8+H8+I8)/3</f>
        <v>0</v>
      </c>
      <c r="K8" s="22">
        <f t="shared" ref="K8:K13" si="1">F8*J8</f>
        <v>0</v>
      </c>
    </row>
    <row r="9" spans="1:17" s="7" customFormat="1" ht="42" customHeight="1" x14ac:dyDescent="0.35">
      <c r="A9" s="15">
        <v>7</v>
      </c>
      <c r="B9" s="16" t="s">
        <v>25</v>
      </c>
      <c r="C9" s="17" t="s">
        <v>6</v>
      </c>
      <c r="D9" s="18" t="s">
        <v>7</v>
      </c>
      <c r="E9" s="19" t="s">
        <v>4</v>
      </c>
      <c r="F9" s="20">
        <v>1800</v>
      </c>
      <c r="G9" s="21">
        <v>80</v>
      </c>
      <c r="H9" s="21">
        <v>60</v>
      </c>
      <c r="I9" s="21">
        <v>21.87</v>
      </c>
      <c r="J9" s="21">
        <v>53.96</v>
      </c>
      <c r="K9" s="22">
        <f>F9*J9</f>
        <v>97128</v>
      </c>
    </row>
    <row r="10" spans="1:17" s="7" customFormat="1" ht="46.5" x14ac:dyDescent="0.3">
      <c r="A10" s="15">
        <v>3</v>
      </c>
      <c r="B10" s="16" t="s">
        <v>26</v>
      </c>
      <c r="C10" s="17" t="s">
        <v>8</v>
      </c>
      <c r="D10" s="23" t="s">
        <v>9</v>
      </c>
      <c r="E10" s="19" t="s">
        <v>4</v>
      </c>
      <c r="F10" s="20">
        <v>1700</v>
      </c>
      <c r="G10" s="21">
        <v>120</v>
      </c>
      <c r="H10" s="21">
        <v>56</v>
      </c>
      <c r="I10" s="21">
        <v>20.77</v>
      </c>
      <c r="J10" s="21">
        <v>65.59</v>
      </c>
      <c r="K10" s="22">
        <f>F10*J10</f>
        <v>111503</v>
      </c>
    </row>
    <row r="11" spans="1:17" s="7" customFormat="1" ht="40.5" customHeight="1" x14ac:dyDescent="0.3">
      <c r="A11" s="15">
        <v>4</v>
      </c>
      <c r="B11" s="16" t="s">
        <v>27</v>
      </c>
      <c r="C11" s="17" t="s">
        <v>13</v>
      </c>
      <c r="D11" s="23" t="s">
        <v>30</v>
      </c>
      <c r="E11" s="19" t="s">
        <v>4</v>
      </c>
      <c r="F11" s="20">
        <v>1300</v>
      </c>
      <c r="G11" s="21">
        <v>100</v>
      </c>
      <c r="H11" s="21">
        <v>42</v>
      </c>
      <c r="I11" s="21">
        <v>21.87</v>
      </c>
      <c r="J11" s="21">
        <v>54.62</v>
      </c>
      <c r="K11" s="22">
        <f>F11*J11</f>
        <v>71006</v>
      </c>
    </row>
    <row r="12" spans="1:17" s="7" customFormat="1" ht="45" customHeight="1" x14ac:dyDescent="0.3">
      <c r="A12" s="15">
        <v>5</v>
      </c>
      <c r="B12" s="16" t="s">
        <v>36</v>
      </c>
      <c r="C12" s="17" t="s">
        <v>34</v>
      </c>
      <c r="D12" s="23" t="s">
        <v>35</v>
      </c>
      <c r="E12" s="19" t="s">
        <v>4</v>
      </c>
      <c r="F12" s="20">
        <v>100</v>
      </c>
      <c r="G12" s="21">
        <v>250</v>
      </c>
      <c r="H12" s="21">
        <v>245</v>
      </c>
      <c r="I12" s="21">
        <v>96.21</v>
      </c>
      <c r="J12" s="21">
        <v>197.07</v>
      </c>
      <c r="K12" s="22">
        <f>F12*J12</f>
        <v>19707</v>
      </c>
    </row>
    <row r="13" spans="1:17" s="7" customFormat="1" ht="43.5" customHeight="1" x14ac:dyDescent="0.3">
      <c r="A13" s="15">
        <v>6</v>
      </c>
      <c r="B13" s="16" t="s">
        <v>28</v>
      </c>
      <c r="C13" s="17" t="s">
        <v>10</v>
      </c>
      <c r="D13" s="23" t="s">
        <v>31</v>
      </c>
      <c r="E13" s="19" t="s">
        <v>4</v>
      </c>
      <c r="F13" s="20">
        <v>10000</v>
      </c>
      <c r="G13" s="21">
        <v>90</v>
      </c>
      <c r="H13" s="21">
        <v>58</v>
      </c>
      <c r="I13" s="21">
        <v>21.87</v>
      </c>
      <c r="J13" s="21">
        <v>56.62</v>
      </c>
      <c r="K13" s="22">
        <f t="shared" si="1"/>
        <v>566200</v>
      </c>
    </row>
    <row r="14" spans="1:17" ht="46.5" customHeight="1" x14ac:dyDescent="0.35">
      <c r="A14" s="44" t="s">
        <v>11</v>
      </c>
      <c r="B14" s="44"/>
      <c r="C14" s="44"/>
      <c r="D14" s="44"/>
      <c r="E14" s="44"/>
      <c r="F14" s="44"/>
      <c r="G14" s="44"/>
      <c r="H14" s="44"/>
      <c r="I14" s="44"/>
      <c r="J14" s="44"/>
      <c r="K14" s="38">
        <f>SUM(K7:K13)</f>
        <v>955560</v>
      </c>
    </row>
    <row r="15" spans="1:17" ht="23.25" x14ac:dyDescent="0.3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7" ht="23.25" x14ac:dyDescent="0.3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15.75" customHeight="1" x14ac:dyDescent="0.35">
      <c r="A17" s="27"/>
      <c r="B17" s="27"/>
      <c r="C17" s="27"/>
      <c r="D17" s="27"/>
      <c r="E17" s="27"/>
      <c r="F17" s="28"/>
      <c r="G17" s="28"/>
      <c r="H17" s="29"/>
      <c r="I17" s="29"/>
      <c r="J17" s="29"/>
      <c r="K17" s="30"/>
    </row>
    <row r="18" spans="1:11" ht="27" customHeight="1" x14ac:dyDescent="0.35">
      <c r="A18" s="31">
        <v>1</v>
      </c>
      <c r="B18" s="31"/>
      <c r="C18" s="43" t="s">
        <v>37</v>
      </c>
      <c r="D18" s="43"/>
      <c r="E18" s="27"/>
      <c r="F18" s="28"/>
      <c r="G18" s="28"/>
      <c r="H18" s="29"/>
      <c r="I18" s="29"/>
      <c r="J18" s="29"/>
      <c r="K18" s="30"/>
    </row>
    <row r="19" spans="1:11" ht="29.25" customHeight="1" x14ac:dyDescent="0.35">
      <c r="A19" s="32">
        <v>2</v>
      </c>
      <c r="B19" s="32"/>
      <c r="C19" s="43" t="s">
        <v>38</v>
      </c>
      <c r="D19" s="43"/>
      <c r="E19" s="27"/>
      <c r="F19" s="28"/>
      <c r="G19" s="28"/>
      <c r="H19" s="33"/>
      <c r="I19" s="29"/>
      <c r="J19" s="29"/>
      <c r="K19" s="30"/>
    </row>
    <row r="20" spans="1:11" ht="49.5" customHeight="1" x14ac:dyDescent="0.35">
      <c r="A20" s="31">
        <v>3</v>
      </c>
      <c r="B20" s="31"/>
      <c r="C20" s="43" t="s">
        <v>40</v>
      </c>
      <c r="D20" s="43"/>
      <c r="E20" s="27"/>
      <c r="F20" s="34"/>
      <c r="G20" s="34"/>
      <c r="H20" s="34"/>
      <c r="I20" s="34"/>
      <c r="J20" s="34"/>
      <c r="K20" s="34"/>
    </row>
    <row r="21" spans="1:11" ht="43.5" customHeight="1" x14ac:dyDescent="0.35">
      <c r="A21" s="27"/>
      <c r="B21" s="27"/>
      <c r="C21" s="27"/>
      <c r="D21" s="27"/>
      <c r="E21" s="26"/>
      <c r="F21" s="34"/>
      <c r="G21" s="34"/>
      <c r="H21" s="34"/>
      <c r="I21" s="34"/>
      <c r="J21" s="34"/>
      <c r="K21" s="34"/>
    </row>
    <row r="22" spans="1:11" ht="42" customHeight="1" x14ac:dyDescent="0.4">
      <c r="A22" s="27"/>
      <c r="B22" s="27"/>
      <c r="C22" s="35" t="s">
        <v>32</v>
      </c>
      <c r="D22" s="37"/>
      <c r="E22" s="26"/>
      <c r="F22" s="36"/>
      <c r="G22" s="36"/>
      <c r="H22" s="34"/>
      <c r="I22" s="34"/>
      <c r="J22" s="34"/>
      <c r="K22" s="34"/>
    </row>
    <row r="23" spans="1:11" ht="61.5" customHeight="1" x14ac:dyDescent="0.35">
      <c r="A23" s="27"/>
      <c r="B23" s="27"/>
      <c r="C23" s="35" t="s">
        <v>39</v>
      </c>
      <c r="D23" s="35"/>
      <c r="E23" s="26"/>
      <c r="F23" s="34"/>
      <c r="G23" s="34"/>
      <c r="H23" s="34"/>
      <c r="I23" s="34"/>
      <c r="J23" s="34"/>
      <c r="K23" s="34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G1:K1"/>
    <mergeCell ref="A2:K2"/>
    <mergeCell ref="G6:I6"/>
    <mergeCell ref="A4:K4"/>
    <mergeCell ref="C20:D20"/>
    <mergeCell ref="C19:D19"/>
    <mergeCell ref="C18:D18"/>
    <mergeCell ref="A14:J14"/>
    <mergeCell ref="A3:L3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2023-06-20T11:13:08Z</dcterms:modified>
</cp:coreProperties>
</file>