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ЭА - сопровождение Гранд-Смет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<sst xmlns="http://schemas.openxmlformats.org/spreadsheetml/2006/main" count="38" uniqueCount="35">
  <si>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</si>
  <si>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</si>
  <si>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</si>
  <si>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</si>
  <si>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</si>
  <si>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</si>
  <si>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</si>
  <si>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</si>
  <si>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</si>
  <si>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</si>
  <si>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</si>
  <si>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</si>
  <si>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</si>
  <si>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</si>
  <si>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</si>
  <si>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</si>
  <si>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</si>
  <si>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</si>
  <si>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</si>
  <si>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</si>
  <si>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</si>
  <si>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</si>
  <si>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</si>
  <si>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</si>
  <si>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</si>
  <si>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</si>
  <si>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</si>
  <si>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условная единица</t>
  </si>
  <si>
    <t>оказание услуг по сопровождению программного обеспечения "Гранд-Смета проф"</t>
  </si>
  <si>
    <t>Оказание услуг по сопровождению программного обеспечения "Гранд-Смета проф"</t>
  </si>
  <si>
    <t xml:space="preserve">Сопровождение имеющегося программного обеспечения «Гранд-Смета проф» на 4 рабочих местах Заказчика сроком на 1 год, включает в себя:
1. Подписка на обновления версий программного комплекса «ГРАНД-Смета»;
2. Подписка на обновления базы данных «ГЭСН-2020, ФЕР-2020»;
3. База данных «Укрупнённые нормативы цены строительства (НЦС-2020)»;
4. Единовременная установка дополнений к базе данных «Справочники базовых цен на проектные работы для строительства».
</t>
  </si>
  <si>
    <t>Дата составления: 22.11.2022</t>
  </si>
  <si>
    <t>коммерческое предложение от 21.11.2022 № б/н</t>
  </si>
  <si>
    <t>коммерческое предложение от 21.11.2022 № 16</t>
  </si>
  <si>
    <t>коммерческое предложение от 21.11.2022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</si>
</sst>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G12" sqref="G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28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29</v>
      </c>
      <c r="C11" s="50"/>
      <c r="D11" s="50"/>
      <c r="E11" s="50"/>
      <c r="F11" s="50"/>
      <c r="G11" s="39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4">
        <v>1</v>
      </c>
      <c r="C12" s="55"/>
      <c r="D12" s="55"/>
      <c r="E12" s="56" t="s">
        <v>27</v>
      </c>
      <c r="F12" s="57"/>
      <c r="G12" s="40"/>
      <c r="H12" s="17" t="s">
        <v>4</v>
      </c>
      <c r="I12" s="3"/>
      <c r="J12" s="3"/>
      <c r="K12" s="3"/>
      <c r="L12" s="3"/>
    </row>
    <row r="13" spans="1:12" ht="51.75" customHeight="1" x14ac:dyDescent="0.2">
      <c r="A13" s="18" t="s">
        <v>6</v>
      </c>
      <c r="B13" s="51" t="s">
        <v>30</v>
      </c>
      <c r="C13" s="52"/>
      <c r="D13" s="52"/>
      <c r="E13" s="52"/>
      <c r="F13" s="53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188000</v>
      </c>
      <c r="C14" s="42">
        <v>254400</v>
      </c>
      <c r="D14" s="42">
        <v>250000</v>
      </c>
      <c r="E14" s="19"/>
      <c r="F14" s="19"/>
      <c r="G14" s="38">
        <f>SUM(B14:F14)/3</f>
        <v>230800</v>
      </c>
      <c r="H14" s="43">
        <v>230800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188000</v>
      </c>
      <c r="C15" s="21">
        <f>C14*$B12</f>
        <v>254400</v>
      </c>
      <c r="D15" s="21">
        <f>D14*$B12</f>
        <v>250000</v>
      </c>
      <c r="E15" s="21">
        <f>E14*$B12</f>
        <v>0</v>
      </c>
      <c r="F15" s="21">
        <f>F14*$B12</f>
        <v>0</v>
      </c>
      <c r="G15" s="21"/>
      <c r="H15" s="22">
        <f>H14*$B12</f>
        <v>230800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188000</v>
      </c>
      <c r="C16" s="24">
        <f t="shared" ref="C16:F16" si="0">C15</f>
        <v>254400</v>
      </c>
      <c r="D16" s="24">
        <f t="shared" si="0"/>
        <v>250000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31</v>
      </c>
      <c r="B17" s="26"/>
      <c r="C17" s="26"/>
      <c r="D17" s="26"/>
      <c r="E17" s="26"/>
      <c r="F17" s="26"/>
      <c r="G17" s="27" t="s">
        <v>15</v>
      </c>
      <c r="H17" s="28">
        <f>H15</f>
        <v>230800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32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33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34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2022-12-01T06:51:47Z</dcterms:modified>
</cp:coreProperties>
</file>