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0" i="1" l="1"/>
  <c r="E10" i="1" l="1"/>
  <c r="E11" i="1" s="1"/>
  <c r="D10" i="1"/>
  <c r="D11" i="1" s="1"/>
  <c r="C10" i="1"/>
  <c r="C11" i="1" s="1"/>
  <c r="B10" i="1"/>
  <c r="B11" i="1" s="1"/>
  <c r="E9" i="1"/>
  <c r="F11" i="1" l="1"/>
  <c r="C12" i="1" l="1"/>
  <c r="D12" i="1"/>
  <c r="B12" i="1"/>
  <c r="E12" i="1" l="1"/>
  <c r="F12" i="1" s="1"/>
</calcChain>
</file>

<file path=xl/sharedStrings.xml><?xml version="1.0" encoding="utf-8"?>
<sst xmlns="http://schemas.openxmlformats.org/spreadsheetml/2006/main" count="20" uniqueCount="20">
  <si>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</si>
  <si>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</si>
  <si>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</si>
  <si>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</si>
  <si>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</si>
  <si>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</si>
  <si>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</si>
  <si>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</si>
  <si>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</si>
  <si>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</si>
  <si>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</si>
  <si>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</si>
  <si>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</si>
  <si>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Тип аккумулятора: AGM аккумулятор для источников бесперебойного питания;
Номинальное напряжение: 12 Вольт;                                                                                                       
Номинальная емкость:  не менее  18 Ач;                                                                                        Длина: не менее 180 и не более 182 мм;                                                                                   Ширина: не менее 75 и не более 77 мм;                                                                                   Высота: не менее 165 и не более 168 мм;                                                                                        Вес: неболее 6,5 кг;                                                                                                                              Срок службы: не менее 8 лет;                                                                                                     Верхнее значение рабочей температуры: не ниже +50°С;                                                     Верхнее значение предельной температуры: не ниже +60°С;                                              Нижнее значение рабочей температуры: не выше -5°С;                                                      Нижнее значение предельной температуры: не выше -10°С;</t>
  </si>
  <si>
    <t>штук</t>
  </si>
  <si>
    <r>
      <t>Начальная (максимальная цена) контракта составляет 46 966</t>
    </r>
    <r>
      <rPr>
        <sz val="10"/>
        <rFont val="Times New Roman"/>
        <family val="1"/>
        <charset val="204"/>
      </rPr>
      <t xml:space="preserve"> (сорок шесть тысяч девятьсот шестьдесят шесть) рублей 70 копеек</t>
    </r>
    <r>
      <rPr>
        <sz val="10"/>
        <color theme="1"/>
        <rFont val="Times New Roman"/>
        <family val="1"/>
        <charset val="204"/>
      </rPr>
      <t xml:space="preserve">
1* - Вх. № 86.1 от 20.03.2023г.
2* - Вх. № 87.1 от 20.03.2023г.
3* - Вх. № 90.1 от 20.03.2023г.
</t>
    </r>
  </si>
  <si>
    <t>Заместитель директора</t>
  </si>
  <si>
    <t>Баскаков Э.Г.</t>
  </si>
  <si>
    <t>Аккумуляторная батарея</t>
  </si>
  <si>
    <r>
      <t xml:space="preserve">ОБОСНОВАНИЕ НАЧАЛЬНОЙ (МАКСИМАЛЬНОЙ) ЦЕНЫ КОНТРАКТА НА ПОСТАВКУ АККУМУЛЯТОРНЫХ БАТАРЕЙ                                                          </t>
    </r>
    <r>
      <rPr>
        <sz val="10"/>
        <rFont val="Times New Roman"/>
        <family val="1"/>
        <charset val="204"/>
      </rPr>
      <t xml:space="preserve"> (ИКЗ - 233862201905886220100100230012720244)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</si>
</sst>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3"/>
  <sheetViews>
    <sheetView tabSelected="1" workbookViewId="0">
      <selection activeCell="K8" sqref="K8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19"/>
    <col min="8" max="8" width="9" style="20"/>
    <col min="9" max="16384" width="9" style="1"/>
  </cols>
  <sheetData>
    <row r="1" spans="1:8" ht="30" customHeight="1" x14ac:dyDescent="0.25">
      <c r="D1" s="29" t="s">
        <v>11</v>
      </c>
      <c r="E1" s="30"/>
      <c r="F1" s="30"/>
    </row>
    <row r="2" spans="1:8" ht="27.75" customHeight="1" thickBot="1" x14ac:dyDescent="0.3">
      <c r="A2" s="32" t="s">
        <v>19</v>
      </c>
      <c r="B2" s="32"/>
      <c r="C2" s="32"/>
      <c r="D2" s="32"/>
      <c r="E2" s="32"/>
      <c r="F2" s="32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33" t="s">
        <v>0</v>
      </c>
      <c r="B4" s="35" t="s">
        <v>1</v>
      </c>
      <c r="C4" s="36"/>
      <c r="D4" s="37"/>
      <c r="E4" s="5" t="s">
        <v>9</v>
      </c>
      <c r="F4" s="6" t="s">
        <v>10</v>
      </c>
      <c r="G4" s="1"/>
      <c r="H4" s="1"/>
    </row>
    <row r="5" spans="1:8" ht="13.5" customHeight="1" thickBot="1" x14ac:dyDescent="0.3">
      <c r="A5" s="34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41" t="s">
        <v>18</v>
      </c>
      <c r="C6" s="42"/>
      <c r="D6" s="42"/>
      <c r="E6" s="43"/>
      <c r="F6" s="44"/>
      <c r="G6" s="1"/>
      <c r="H6" s="1"/>
    </row>
    <row r="7" spans="1:8" ht="168" customHeight="1" thickBot="1" x14ac:dyDescent="0.3">
      <c r="A7" s="12" t="s">
        <v>3</v>
      </c>
      <c r="B7" s="38" t="s">
        <v>13</v>
      </c>
      <c r="C7" s="39"/>
      <c r="D7" s="39"/>
      <c r="E7" s="40"/>
      <c r="F7" s="45"/>
      <c r="G7" s="1"/>
      <c r="H7" s="1"/>
    </row>
    <row r="8" spans="1:8" ht="13.5" customHeight="1" thickTop="1" thickBot="1" x14ac:dyDescent="0.3">
      <c r="A8" s="12" t="s">
        <v>4</v>
      </c>
      <c r="B8" s="23">
        <v>10</v>
      </c>
      <c r="C8" s="21" t="s">
        <v>14</v>
      </c>
      <c r="D8" s="21"/>
      <c r="E8" s="22"/>
      <c r="F8" s="13"/>
      <c r="G8" s="1"/>
      <c r="H8" s="1"/>
    </row>
    <row r="9" spans="1:8" ht="13.5" customHeight="1" thickTop="1" thickBot="1" x14ac:dyDescent="0.3">
      <c r="A9" s="12" t="s">
        <v>5</v>
      </c>
      <c r="B9" s="24">
        <v>4590</v>
      </c>
      <c r="C9" s="24">
        <v>4700</v>
      </c>
      <c r="D9" s="25">
        <v>4800</v>
      </c>
      <c r="E9" s="24">
        <f>(B9+C9+D9)/3</f>
        <v>4696.666666666667</v>
      </c>
      <c r="F9" s="26">
        <v>4696.67</v>
      </c>
      <c r="G9" s="1"/>
      <c r="H9" s="1"/>
    </row>
    <row r="10" spans="1:8" ht="13.5" customHeight="1" thickTop="1" thickBot="1" x14ac:dyDescent="0.3">
      <c r="A10" s="12" t="s">
        <v>6</v>
      </c>
      <c r="B10" s="24">
        <f>B9*B8</f>
        <v>45900</v>
      </c>
      <c r="C10" s="27">
        <f>C9*B8</f>
        <v>47000</v>
      </c>
      <c r="D10" s="28">
        <f>D9*B8</f>
        <v>48000</v>
      </c>
      <c r="E10" s="28">
        <f>F9*B8</f>
        <v>46966.7</v>
      </c>
      <c r="F10" s="26">
        <f>F9*B8</f>
        <v>46966.7</v>
      </c>
      <c r="G10" s="1"/>
      <c r="H10" s="1"/>
    </row>
    <row r="11" spans="1:8" ht="13.5" customHeight="1" thickTop="1" thickBot="1" x14ac:dyDescent="0.3">
      <c r="A11" s="14" t="s">
        <v>7</v>
      </c>
      <c r="B11" s="15">
        <f>B10</f>
        <v>45900</v>
      </c>
      <c r="C11" s="15">
        <f t="shared" ref="C11:F11" si="0">C10</f>
        <v>47000</v>
      </c>
      <c r="D11" s="15">
        <f t="shared" si="0"/>
        <v>48000</v>
      </c>
      <c r="E11" s="15">
        <f t="shared" si="0"/>
        <v>46966.7</v>
      </c>
      <c r="F11" s="15">
        <f t="shared" si="0"/>
        <v>46966.7</v>
      </c>
      <c r="G11" s="1"/>
      <c r="H11" s="1"/>
    </row>
    <row r="12" spans="1:8" ht="27" customHeight="1" thickTop="1" thickBot="1" x14ac:dyDescent="0.3">
      <c r="A12" s="12" t="s">
        <v>8</v>
      </c>
      <c r="B12" s="15">
        <f>B11</f>
        <v>45900</v>
      </c>
      <c r="C12" s="15">
        <f>C11</f>
        <v>47000</v>
      </c>
      <c r="D12" s="15">
        <f>D11</f>
        <v>48000</v>
      </c>
      <c r="E12" s="15">
        <f>E11</f>
        <v>46966.7</v>
      </c>
      <c r="F12" s="16">
        <f>E12</f>
        <v>46966.7</v>
      </c>
      <c r="G12" s="1"/>
      <c r="H12" s="1"/>
    </row>
    <row r="13" spans="1:8" ht="13.5" customHeight="1" thickTop="1" x14ac:dyDescent="0.25">
      <c r="E13" s="18"/>
      <c r="F13" s="18"/>
      <c r="G13" s="1"/>
      <c r="H13" s="1"/>
    </row>
    <row r="14" spans="1:8" ht="13.5" customHeight="1" x14ac:dyDescent="0.25">
      <c r="A14" s="31" t="s">
        <v>15</v>
      </c>
      <c r="B14" s="31"/>
      <c r="C14" s="31"/>
      <c r="D14" s="31"/>
      <c r="E14" s="31"/>
      <c r="F14" s="31"/>
      <c r="G14" s="1"/>
      <c r="H14" s="1"/>
    </row>
    <row r="15" spans="1:8" ht="46.5" customHeight="1" x14ac:dyDescent="0.25">
      <c r="A15" s="31"/>
      <c r="B15" s="31"/>
      <c r="C15" s="31"/>
      <c r="D15" s="31"/>
      <c r="E15" s="31"/>
      <c r="F15" s="31"/>
      <c r="G15" s="1"/>
      <c r="H15" s="1"/>
    </row>
    <row r="16" spans="1:8" ht="13.5" customHeight="1" x14ac:dyDescent="0.25">
      <c r="A16" s="2" t="s">
        <v>16</v>
      </c>
      <c r="D16" s="2" t="s">
        <v>17</v>
      </c>
      <c r="G16" s="1"/>
      <c r="H16" s="1"/>
    </row>
    <row r="17" spans="1:8" ht="25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26.2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7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76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  <row r="1583" spans="7:8" ht="13.5" customHeight="1" x14ac:dyDescent="0.25">
      <c r="G1583" s="1"/>
      <c r="H1583" s="1"/>
    </row>
  </sheetData>
  <mergeCells count="8">
    <mergeCell ref="D1:F1"/>
    <mergeCell ref="A14:F15"/>
    <mergeCell ref="A2:F2"/>
    <mergeCell ref="A4:A5"/>
    <mergeCell ref="B4:D4"/>
    <mergeCell ref="B7:E7"/>
    <mergeCell ref="B6:E6"/>
    <mergeCell ref="F6:F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2023-06-28T07:20:38Z</cp:lastPrinted>
  <dcterms:created xsi:type="dcterms:W3CDTF">2016-03-22T05:41:53Z</dcterms:created>
  <dcterms:modified xsi:type="dcterms:W3CDTF">2023-06-28T07:20:42Z</dcterms:modified>
</cp:coreProperties>
</file>