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работы по монтажу СКУД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F16" i="1" l="1"/>
  <c r="E16" i="1"/>
  <c r="G14" i="1" l="1"/>
  <c r="H14" i="1" s="1"/>
  <c r="H15" i="1" s="1"/>
  <c r="H17" i="1" s="1"/>
  <c r="F15" i="1"/>
  <c r="E15" i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<sst xmlns="http://schemas.openxmlformats.org/spreadsheetml/2006/main" count="38" uniqueCount="33">
  <si>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</si>
  <si>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</si>
  <si>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</si>
  <si>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</si>
  <si>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</si>
  <si>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</si>
  <si>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</si>
  <si>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</si>
  <si>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</si>
  <si>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</si>
  <si>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</si>
  <si>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</si>
  <si>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</si>
  <si>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</si>
  <si>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</si>
  <si>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</si>
  <si>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</si>
  <si>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</si>
  <si>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</si>
  <si>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</si>
  <si>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</si>
  <si>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</si>
  <si>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</si>
  <si>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</si>
  <si>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</si>
  <si>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</si>
  <si>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условная единица</t>
  </si>
  <si>
    <t>Код ОКПД2:
33.20.39.900</t>
  </si>
  <si>
    <t>выполнение работ по монтажу системы контроля доступа</t>
  </si>
  <si>
    <t>Выполнение работ по монтажу системы контроля доступа</t>
  </si>
  <si>
    <t>Дата составления: 08.02.2024</t>
  </si>
  <si>
    <t>коммерческое предложение от 02.02.2024 № б/н</t>
  </si>
  <si>
    <t>Выполнение работ по монтажу системы контроля доступа с распознаванием лиц (с поставкой и настройкой оборудования) для основного административного здания администрации города Югорска по адресу: г.Югорск, ул.40 лет Победы, д.11 в составе:
- турникет тумбовый двухпроходный с системой "антипаника" - 2 шт;
- контроллер системы контроля доступа - 2 шт;
- терминал распознавания лиц - 4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</si>
</sst>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7" zoomScale="145" zoomScaleNormal="145" zoomScaleSheetLayoutView="100" workbookViewId="0">
      <selection activeCell="B9" sqref="B9:F9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28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29</v>
      </c>
      <c r="C11" s="46"/>
      <c r="D11" s="46"/>
      <c r="E11" s="46"/>
      <c r="F11" s="46"/>
      <c r="G11" s="39" t="s">
        <v>27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7">
        <v>1</v>
      </c>
      <c r="C12" s="48"/>
      <c r="D12" s="48"/>
      <c r="E12" s="49" t="s">
        <v>26</v>
      </c>
      <c r="F12" s="50"/>
      <c r="G12" s="40"/>
      <c r="H12" s="17" t="s">
        <v>4</v>
      </c>
      <c r="I12" s="3"/>
      <c r="J12" s="3"/>
      <c r="K12" s="3"/>
      <c r="L12" s="3"/>
    </row>
    <row r="13" spans="1:12" ht="52.5" customHeight="1" x14ac:dyDescent="0.2">
      <c r="A13" s="18" t="s">
        <v>6</v>
      </c>
      <c r="B13" s="51" t="s">
        <v>32</v>
      </c>
      <c r="C13" s="52"/>
      <c r="D13" s="52"/>
      <c r="E13" s="52"/>
      <c r="F13" s="53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v>1182540</v>
      </c>
      <c r="C14" s="42">
        <v>1215940</v>
      </c>
      <c r="D14" s="42">
        <v>1199240</v>
      </c>
      <c r="E14" s="19"/>
      <c r="F14" s="19"/>
      <c r="G14" s="38">
        <f>ROUND(SUM(B14:F14)/3,2)</f>
        <v>1199240</v>
      </c>
      <c r="H14" s="43">
        <f>G14*B12</f>
        <v>1199240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1182540</v>
      </c>
      <c r="C15" s="21">
        <f>C14*$B12</f>
        <v>1215940</v>
      </c>
      <c r="D15" s="21">
        <f>D14*$B12</f>
        <v>1199240</v>
      </c>
      <c r="E15" s="21">
        <f>E14*$B12</f>
        <v>0</v>
      </c>
      <c r="F15" s="21">
        <f>F14*$B12</f>
        <v>0</v>
      </c>
      <c r="G15" s="21"/>
      <c r="H15" s="22">
        <f>H14*$B12</f>
        <v>1199240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1182540</v>
      </c>
      <c r="C16" s="24">
        <f t="shared" ref="C16:F16" si="0">C15</f>
        <v>1215940</v>
      </c>
      <c r="D16" s="24">
        <f t="shared" si="0"/>
        <v>1199240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30</v>
      </c>
      <c r="B17" s="26"/>
      <c r="C17" s="26"/>
      <c r="D17" s="26"/>
      <c r="E17" s="26"/>
      <c r="F17" s="26"/>
      <c r="G17" s="27" t="s">
        <v>15</v>
      </c>
      <c r="H17" s="28">
        <f>H15</f>
        <v>1199240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31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31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31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2:D12"/>
    <mergeCell ref="E12:F12"/>
    <mergeCell ref="B13:F1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2024-02-08T12:08:25Z</cp:lastPrinted>
  <dcterms:created xsi:type="dcterms:W3CDTF">2012-04-02T10:33:59Z</dcterms:created>
  <dcterms:modified xsi:type="dcterms:W3CDTF">2024-02-09T09:12:47Z</dcterms:modified>
</cp:coreProperties>
</file>