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ЭА - аттестация АИС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 iterateDelta="1E-4"/>
</workbook>
</file>

<file path=xl/calcChain.xml><?xml version="1.0" encoding="utf-8"?>
<calcChain xmlns="http://schemas.openxmlformats.org/spreadsheetml/2006/main">
  <c r="F13" i="1" l="1"/>
  <c r="E13" i="1"/>
  <c r="G11" i="1" l="1"/>
  <c r="E12" i="1" l="1"/>
  <c r="D12" i="1"/>
  <c r="D13" i="1" s="1"/>
  <c r="C12" i="1"/>
  <c r="C13" i="1" s="1"/>
  <c r="B12" i="1" l="1"/>
  <c r="B13" i="1" s="1"/>
  <c r="F12" i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<sst xmlns="http://schemas.openxmlformats.org/spreadsheetml/2006/main" count="35" uniqueCount="32">
  <si>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</si>
  <si>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</si>
  <si>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</si>
  <si>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</si>
  <si>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</si>
  <si>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</si>
  <si>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</si>
  <si>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</si>
  <si>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</si>
  <si>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</si>
  <si>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</si>
  <si>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</si>
  <si>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</si>
  <si>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</si>
  <si>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</si>
  <si>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</si>
  <si>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</si>
  <si>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</si>
  <si>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</si>
  <si>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</si>
  <si>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</si>
  <si>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</si>
  <si>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</si>
  <si>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аттестации муниципального сегмента ГИС "АИСТ"</t>
  </si>
  <si>
    <t>Оказание услуг по аттестации муниципального сегмента ГИС "АИСТ"</t>
  </si>
  <si>
    <t>Дата составления: 30.09.2019</t>
  </si>
  <si>
    <t>коммерческое предложение от 27.09.2019 № 27-09-19-2</t>
  </si>
  <si>
    <t>коммерческое предложение от 27.09.2019 № 1899</t>
  </si>
  <si>
    <t>коммерческое предложение от 27.09.2019 № 420</t>
  </si>
  <si>
    <t xml:space="preserve">аукцион в электронной форме
ИКЗ </t>
  </si>
  <si>
    <t>Код ОКПД2:
62.02.20.120</t>
  </si>
  <si>
    <t>Оказание услуг по аттестации муниципального сегмента ГИС "АИСТ" включает в себя:
1. Информационное обследование ГИС (1 рабочее место);
2. Анализ уязвимостей ГИС экспертным и инструментальным способами;
3. Разработка модели угроз безопасности информации;
4. Разработка технического задания на разработку системы защиты информации ГИС;
5. Разработка эксплуатационной документации на систему защиты информации;
6. Разработка организационно-распорядительной документации по защите информации, обрабатываемой в ГИС;
7. Проведение аттестационных испытаний ГИС по требованиям безопасности информации к классу защищённости К3 ГИС с оформлением документации.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</si>
</sst>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5" fillId="0" borderId="7" xfId="0" applyNumberFormat="1" applyFont="1" applyBorder="1"/>
    <xf numFmtId="4" fontId="5" fillId="2" borderId="1" xfId="0" applyNumberFormat="1" applyFont="1" applyFill="1" applyBorder="1"/>
    <xf numFmtId="0" fontId="7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10" fillId="0" borderId="0" xfId="0" applyNumberFormat="1" applyFont="1" applyAlignment="1"/>
    <xf numFmtId="4" fontId="10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75" zoomScaleNormal="175" zoomScaleSheetLayoutView="100" workbookViewId="0">
      <pane xSplit="1" ySplit="1" topLeftCell="B4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2" t="s">
        <v>29</v>
      </c>
      <c r="D3" s="42"/>
      <c r="E3" s="42"/>
      <c r="F3" s="42"/>
      <c r="G3" s="42"/>
      <c r="H3" s="42"/>
      <c r="I3" s="1"/>
      <c r="J3" s="1"/>
      <c r="K3" s="3"/>
      <c r="L3" s="3"/>
    </row>
    <row r="4" spans="1:13" s="6" customFormat="1" ht="47.25" customHeight="1" x14ac:dyDescent="0.2">
      <c r="A4" s="52" t="s">
        <v>21</v>
      </c>
      <c r="B4" s="52"/>
      <c r="C4" s="52" t="s">
        <v>22</v>
      </c>
      <c r="D4" s="52"/>
      <c r="E4" s="52"/>
      <c r="F4" s="52"/>
      <c r="G4" s="52"/>
      <c r="H4" s="52"/>
      <c r="I4" s="5"/>
      <c r="J4" s="5"/>
    </row>
    <row r="5" spans="1:13" s="8" customFormat="1" ht="31.5" customHeight="1" x14ac:dyDescent="0.2">
      <c r="A5" s="54" t="s">
        <v>12</v>
      </c>
      <c r="B5" s="54"/>
      <c r="C5" s="53" t="s">
        <v>23</v>
      </c>
      <c r="D5" s="53"/>
      <c r="E5" s="53"/>
      <c r="F5" s="53"/>
      <c r="G5" s="53"/>
      <c r="H5" s="53"/>
      <c r="I5" s="7"/>
      <c r="J5" s="7"/>
    </row>
    <row r="6" spans="1:13" ht="15" x14ac:dyDescent="0.25">
      <c r="A6" s="9" t="s">
        <v>0</v>
      </c>
      <c r="B6" s="55" t="s">
        <v>1</v>
      </c>
      <c r="C6" s="55"/>
      <c r="D6" s="55"/>
      <c r="E6" s="55"/>
      <c r="F6" s="55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6" t="s">
        <v>24</v>
      </c>
      <c r="C8" s="47"/>
      <c r="D8" s="47"/>
      <c r="E8" s="47"/>
      <c r="F8" s="48"/>
      <c r="G8" s="16" t="s">
        <v>30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5</v>
      </c>
      <c r="B9" s="49">
        <v>1</v>
      </c>
      <c r="C9" s="50"/>
      <c r="D9" s="50"/>
      <c r="E9" s="50"/>
      <c r="F9" s="51"/>
      <c r="G9" s="19"/>
      <c r="H9" s="20" t="s">
        <v>4</v>
      </c>
      <c r="I9" s="3"/>
      <c r="J9" s="3"/>
      <c r="K9" s="3"/>
      <c r="L9" s="3"/>
    </row>
    <row r="10" spans="1:13" ht="87" customHeight="1" x14ac:dyDescent="0.2">
      <c r="A10" s="21" t="s">
        <v>6</v>
      </c>
      <c r="B10" s="43" t="s">
        <v>31</v>
      </c>
      <c r="C10" s="44"/>
      <c r="D10" s="44"/>
      <c r="E10" s="44"/>
      <c r="F10" s="45"/>
      <c r="G10" s="22"/>
      <c r="H10" s="23" t="s">
        <v>4</v>
      </c>
      <c r="I10" s="3"/>
      <c r="J10" s="3"/>
      <c r="K10" s="3"/>
      <c r="L10" s="3"/>
    </row>
    <row r="11" spans="1:13" ht="15" x14ac:dyDescent="0.2">
      <c r="A11" s="18" t="s">
        <v>7</v>
      </c>
      <c r="B11" s="24">
        <v>64000</v>
      </c>
      <c r="C11" s="24">
        <v>89000</v>
      </c>
      <c r="D11" s="24">
        <v>77000</v>
      </c>
      <c r="E11" s="24"/>
      <c r="F11" s="24"/>
      <c r="G11" s="25">
        <f>SUM(B11:F11)/3</f>
        <v>76666.666666666672</v>
      </c>
      <c r="H11" s="25">
        <v>76667</v>
      </c>
      <c r="I11" s="3"/>
      <c r="J11" s="3"/>
      <c r="K11" s="3"/>
      <c r="L11" s="3"/>
    </row>
    <row r="12" spans="1:13" ht="15.75" thickBot="1" x14ac:dyDescent="0.3">
      <c r="A12" s="26" t="s">
        <v>8</v>
      </c>
      <c r="B12" s="27">
        <f>B11*$B9</f>
        <v>64000</v>
      </c>
      <c r="C12" s="27">
        <f>C11*$B9</f>
        <v>89000</v>
      </c>
      <c r="D12" s="27">
        <f>D11*$B9</f>
        <v>77000</v>
      </c>
      <c r="E12" s="27">
        <f>E11*$B9</f>
        <v>0</v>
      </c>
      <c r="F12" s="27">
        <f>F11*$B9</f>
        <v>0</v>
      </c>
      <c r="G12" s="27"/>
      <c r="H12" s="28">
        <f>H11*$B9</f>
        <v>76667</v>
      </c>
      <c r="I12" s="3"/>
      <c r="J12" s="3"/>
      <c r="K12" s="3"/>
      <c r="L12" s="3"/>
    </row>
    <row r="13" spans="1:13" ht="13.5" thickBot="1" x14ac:dyDescent="0.25">
      <c r="A13" s="29" t="s">
        <v>9</v>
      </c>
      <c r="B13" s="30">
        <f>B12</f>
        <v>64000</v>
      </c>
      <c r="C13" s="30">
        <f t="shared" ref="C13:F13" si="0">C12</f>
        <v>89000</v>
      </c>
      <c r="D13" s="30">
        <f t="shared" si="0"/>
        <v>77000</v>
      </c>
      <c r="E13" s="30">
        <f t="shared" si="0"/>
        <v>0</v>
      </c>
      <c r="F13" s="30">
        <f t="shared" si="0"/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25</v>
      </c>
      <c r="B14" s="32"/>
      <c r="C14" s="32"/>
      <c r="D14" s="32"/>
      <c r="E14" s="32"/>
      <c r="F14" s="32"/>
      <c r="G14" s="33" t="s">
        <v>15</v>
      </c>
      <c r="H14" s="34">
        <f>H12</f>
        <v>76667</v>
      </c>
      <c r="I14" s="35"/>
      <c r="J14" s="35"/>
      <c r="K14" s="35"/>
      <c r="L14" s="35"/>
      <c r="M14" s="35"/>
    </row>
    <row r="15" spans="1:13" s="36" customFormat="1" ht="15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5" x14ac:dyDescent="0.25">
      <c r="A16" s="37" t="s">
        <v>18</v>
      </c>
      <c r="B16" s="38" t="s">
        <v>26</v>
      </c>
      <c r="C16" s="38"/>
      <c r="D16" s="38"/>
      <c r="E16" s="38"/>
      <c r="F16" s="38"/>
      <c r="G16" s="38"/>
      <c r="H16" s="38"/>
    </row>
    <row r="17" spans="1:12" s="39" customFormat="1" ht="15" x14ac:dyDescent="0.25">
      <c r="A17" s="37" t="s">
        <v>19</v>
      </c>
      <c r="B17" s="38" t="s">
        <v>27</v>
      </c>
      <c r="C17" s="38"/>
      <c r="D17" s="38"/>
      <c r="E17" s="38"/>
      <c r="F17" s="38"/>
      <c r="G17" s="38"/>
      <c r="H17" s="38"/>
    </row>
    <row r="18" spans="1:12" s="39" customFormat="1" ht="15" x14ac:dyDescent="0.25">
      <c r="A18" s="37" t="s">
        <v>20</v>
      </c>
      <c r="B18" s="38" t="s">
        <v>28</v>
      </c>
      <c r="C18" s="38"/>
      <c r="D18" s="38"/>
      <c r="E18" s="38"/>
      <c r="F18" s="38"/>
      <c r="G18" s="38"/>
      <c r="H18" s="38"/>
    </row>
    <row r="19" spans="1:12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12" ht="15" x14ac:dyDescent="0.25">
      <c r="A20" s="32" t="s">
        <v>16</v>
      </c>
      <c r="B20" s="40"/>
      <c r="C20" s="40"/>
      <c r="D20" s="40"/>
      <c r="E20" s="40"/>
      <c r="F20" s="40"/>
      <c r="G20" s="40"/>
      <c r="H20" s="33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2018-12-28T11:47:55Z</cp:lastPrinted>
  <dcterms:created xsi:type="dcterms:W3CDTF">2012-04-02T10:33:59Z</dcterms:created>
  <dcterms:modified xsi:type="dcterms:W3CDTF">2019-09-30T12:37:21Z</dcterms:modified>
</cp:coreProperties>
</file>