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Лист2!$A$1:$H$29</definedName>
  </definedNames>
  <calcPr calcId="145621" iterate="1"/>
</workbook>
</file>

<file path=xl/calcChain.xml><?xml version="1.0" encoding="utf-8"?>
<calcChain xmlns="http://schemas.openxmlformats.org/spreadsheetml/2006/main">
  <c r="H22" i="1" l="1"/>
  <c r="G19" i="1" l="1"/>
  <c r="G14" i="1"/>
  <c r="E20" i="1"/>
  <c r="E15" i="1"/>
  <c r="H20" i="1"/>
  <c r="D20" i="1"/>
  <c r="C20" i="1"/>
  <c r="B20" i="1"/>
  <c r="E21" i="1" l="1"/>
  <c r="H15" i="1" l="1"/>
  <c r="D15" i="1"/>
  <c r="D21" i="1" s="1"/>
  <c r="C15" i="1"/>
  <c r="C21" i="1" s="1"/>
  <c r="B15" i="1"/>
  <c r="B21" i="1" s="1"/>
  <c r="H21" i="1" l="1"/>
</calcChain>
</file>

<file path=xl/sharedStrings.xml><?xml version="1.0" encoding="utf-8"?>
<sst xmlns="http://schemas.openxmlformats.org/spreadsheetml/2006/main" count="55" uniqueCount="42">
  <si>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</si>
  <si>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</si>
  <si>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</si>
  <si>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</si>
  <si>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</si>
  <si>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</si>
  <si>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</si>
  <si>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</si>
  <si>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</si>
  <si>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</si>
  <si>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</si>
  <si>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</si>
  <si>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</si>
  <si>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</si>
  <si>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</si>
  <si>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</si>
  <si>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</si>
  <si>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</si>
  <si>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</si>
  <si>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</si>
  <si>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</si>
  <si>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</si>
  <si>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</si>
  <si>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</si>
  <si>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</si>
  <si>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шт.</t>
  </si>
  <si>
    <t>А.В. Солдатова</t>
  </si>
  <si>
    <t>Специалист по закупкам</t>
  </si>
  <si>
    <t>поставка хозяйственных товаров</t>
  </si>
  <si>
    <t>Тележка уборочная</t>
  </si>
  <si>
    <t>Отжим для уборочной тележки</t>
  </si>
  <si>
    <t>Дата составления: 17.04.2023</t>
  </si>
  <si>
    <t>Поставщик 4:</t>
  </si>
  <si>
    <t>https://www.vseinstrumenti.ru/</t>
  </si>
  <si>
    <t>https://profinventar.ru/</t>
  </si>
  <si>
    <t>https://www.ximtex.ru/</t>
  </si>
  <si>
    <t>https://www.trial-market.ru/</t>
  </si>
  <si>
    <t xml:space="preserve">Корпус выполнен из высокопрочного пластика.
Отжим оснащён металлической ручкой, держателем швабры и двухсторонними прижимными пластиковыми зажимами
</t>
  </si>
  <si>
    <t xml:space="preserve">Назначение: для проведения влажной уборки в офисных и производственных помещениях с большой площадью;
Длина базы, мм: Не менее 320;
Высота, мм: Не менее 850;
Ширина, мм: Не менее 400;
Каркас: Стальной;
Наличие: Поворотных колес, защищенных пластиковыми протекторами и бамперами;
Количество съемных ведер, шт.: 1.
Объем ведра, л.: не менее 23 не более 26;
Ведро для воды изготовлено из прочного пластика, оснащено носиком для слива воды;
Наличие: механический отжим.
Отжим оснащён металлической ручкой, держателем швабры и двухсторонними прижимными пластиковыми зажимами;
В комплект входит металлическая сетка-лоток для расходных материалов.
</t>
  </si>
  <si>
    <t>22.29.23.120</t>
  </si>
  <si>
    <t xml:space="preserve">Код ОКПД2:
</t>
  </si>
  <si>
    <t>ИКЗ - 233862201905886220100100180012229244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</si>
</sst>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4" fontId="7" fillId="0" borderId="15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/>
    </xf>
    <xf numFmtId="49" fontId="7" fillId="4" borderId="22" xfId="0" applyNumberFormat="1" applyFont="1" applyFill="1" applyBorder="1" applyAlignment="1">
      <alignment horizontal="left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finventar.ru/" TargetMode="External"/><Relationship Id="rId2" Type="http://schemas.openxmlformats.org/officeDocument/2006/relationships/hyperlink" Target="https://www.vseinstrumenti.ru/" TargetMode="External"/><Relationship Id="rId1" Type="http://schemas.openxmlformats.org/officeDocument/2006/relationships/hyperlink" Target="https://www.ximtex.ru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ial-marke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6" zoomScale="190" zoomScaleNormal="190" zoomScaleSheetLayoutView="100" workbookViewId="0">
      <selection activeCell="C8" sqref="C8:H8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20</v>
      </c>
    </row>
    <row r="2" spans="1:12" ht="15.75" x14ac:dyDescent="0.2">
      <c r="G2" s="35"/>
      <c r="H2" s="35" t="s">
        <v>19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46"/>
      <c r="D5" s="47" t="s">
        <v>41</v>
      </c>
      <c r="E5" s="47"/>
      <c r="F5" s="46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8" t="s">
        <v>18</v>
      </c>
      <c r="D6" s="48"/>
      <c r="E6" s="48"/>
      <c r="F6" s="48"/>
      <c r="G6" s="48"/>
      <c r="H6" s="48"/>
      <c r="I6" s="1"/>
      <c r="J6" s="1"/>
      <c r="K6" s="3"/>
      <c r="L6" s="3"/>
    </row>
    <row r="7" spans="1:12" s="6" customFormat="1" ht="47.25" customHeight="1" x14ac:dyDescent="0.2">
      <c r="A7" s="49" t="s">
        <v>16</v>
      </c>
      <c r="B7" s="49"/>
      <c r="C7" s="49" t="s">
        <v>17</v>
      </c>
      <c r="D7" s="49"/>
      <c r="E7" s="49"/>
      <c r="F7" s="49"/>
      <c r="G7" s="49"/>
      <c r="H7" s="49"/>
      <c r="I7" s="5"/>
      <c r="J7" s="5"/>
    </row>
    <row r="8" spans="1:12" s="8" customFormat="1" ht="31.5" customHeight="1" x14ac:dyDescent="0.2">
      <c r="A8" s="51" t="s">
        <v>10</v>
      </c>
      <c r="B8" s="51"/>
      <c r="C8" s="50" t="s">
        <v>28</v>
      </c>
      <c r="D8" s="50"/>
      <c r="E8" s="50"/>
      <c r="F8" s="50"/>
      <c r="G8" s="50"/>
      <c r="H8" s="50"/>
      <c r="I8" s="43"/>
      <c r="J8" s="7"/>
    </row>
    <row r="9" spans="1:12" ht="15" x14ac:dyDescent="0.25">
      <c r="A9" s="9" t="s">
        <v>0</v>
      </c>
      <c r="B9" s="58" t="s">
        <v>1</v>
      </c>
      <c r="C9" s="58"/>
      <c r="D9" s="58"/>
      <c r="E9" s="58"/>
      <c r="F9" s="58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21</v>
      </c>
      <c r="B11" s="61" t="s">
        <v>29</v>
      </c>
      <c r="C11" s="61"/>
      <c r="D11" s="61"/>
      <c r="E11" s="61"/>
      <c r="F11" s="61"/>
      <c r="G11" s="37" t="s">
        <v>40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62">
        <v>4</v>
      </c>
      <c r="C12" s="63"/>
      <c r="D12" s="63"/>
      <c r="E12" s="42" t="s">
        <v>25</v>
      </c>
      <c r="F12" s="36"/>
      <c r="G12" s="52" t="s">
        <v>39</v>
      </c>
      <c r="H12" s="17" t="s">
        <v>4</v>
      </c>
      <c r="I12" s="3"/>
      <c r="J12" s="3"/>
      <c r="K12" s="3"/>
      <c r="L12" s="3"/>
    </row>
    <row r="13" spans="1:12" ht="150.75" customHeight="1" x14ac:dyDescent="0.2">
      <c r="A13" s="39" t="s">
        <v>22</v>
      </c>
      <c r="B13" s="59" t="s">
        <v>38</v>
      </c>
      <c r="C13" s="60"/>
      <c r="D13" s="60"/>
      <c r="E13" s="60"/>
      <c r="F13" s="60"/>
      <c r="G13" s="53"/>
      <c r="H13" s="18" t="s">
        <v>4</v>
      </c>
      <c r="I13" s="3"/>
      <c r="J13" s="3"/>
      <c r="K13" s="3"/>
      <c r="L13" s="3"/>
    </row>
    <row r="14" spans="1:12" ht="15" x14ac:dyDescent="0.2">
      <c r="A14" s="39" t="s">
        <v>23</v>
      </c>
      <c r="B14" s="40">
        <v>7583</v>
      </c>
      <c r="C14" s="41">
        <v>6500</v>
      </c>
      <c r="D14" s="41">
        <v>9232</v>
      </c>
      <c r="E14" s="41">
        <v>5900</v>
      </c>
      <c r="F14" s="41"/>
      <c r="G14" s="19">
        <f>(B14+C14+D14+E14)/4</f>
        <v>7303.75</v>
      </c>
      <c r="H14" s="19">
        <v>7303.75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30332</v>
      </c>
      <c r="C15" s="21">
        <f>C14*$B12</f>
        <v>26000</v>
      </c>
      <c r="D15" s="21">
        <f>D14*$B12</f>
        <v>36928</v>
      </c>
      <c r="E15" s="21">
        <f>E14*$B12</f>
        <v>23600</v>
      </c>
      <c r="F15" s="21"/>
      <c r="G15" s="21"/>
      <c r="H15" s="22">
        <f>H14*$B12</f>
        <v>29215</v>
      </c>
      <c r="I15" s="3"/>
      <c r="J15" s="3"/>
      <c r="K15" s="3"/>
      <c r="L15" s="3"/>
    </row>
    <row r="16" spans="1:12" ht="12.75" customHeight="1" x14ac:dyDescent="0.2">
      <c r="A16" s="38" t="s">
        <v>21</v>
      </c>
      <c r="B16" s="61" t="s">
        <v>30</v>
      </c>
      <c r="C16" s="61"/>
      <c r="D16" s="61"/>
      <c r="E16" s="61"/>
      <c r="F16" s="61"/>
      <c r="G16" s="37" t="s">
        <v>24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62">
        <v>5</v>
      </c>
      <c r="C17" s="63"/>
      <c r="D17" s="63"/>
      <c r="E17" s="42" t="s">
        <v>25</v>
      </c>
      <c r="F17" s="36"/>
      <c r="G17" s="52" t="s">
        <v>39</v>
      </c>
      <c r="H17" s="17" t="s">
        <v>4</v>
      </c>
      <c r="I17" s="3"/>
      <c r="J17" s="3"/>
      <c r="K17" s="3"/>
      <c r="L17" s="3"/>
    </row>
    <row r="18" spans="1:13" ht="38.25" customHeight="1" x14ac:dyDescent="0.2">
      <c r="A18" s="39" t="s">
        <v>22</v>
      </c>
      <c r="B18" s="54" t="s">
        <v>37</v>
      </c>
      <c r="C18" s="55"/>
      <c r="D18" s="55"/>
      <c r="E18" s="55"/>
      <c r="F18" s="55"/>
      <c r="G18" s="53"/>
      <c r="H18" s="18" t="s">
        <v>4</v>
      </c>
      <c r="I18" s="3"/>
      <c r="J18" s="3"/>
      <c r="K18" s="3"/>
      <c r="L18" s="3"/>
    </row>
    <row r="19" spans="1:13" ht="15" x14ac:dyDescent="0.2">
      <c r="A19" s="39" t="s">
        <v>23</v>
      </c>
      <c r="B19" s="40">
        <v>2280</v>
      </c>
      <c r="C19" s="41">
        <v>3055</v>
      </c>
      <c r="D19" s="41">
        <v>3432</v>
      </c>
      <c r="E19" s="41">
        <v>3250</v>
      </c>
      <c r="F19" s="41"/>
      <c r="G19" s="19">
        <f>(B19+C19+D19+E19)/4</f>
        <v>3004.25</v>
      </c>
      <c r="H19" s="19">
        <v>3004.25</v>
      </c>
      <c r="I19" s="3"/>
      <c r="J19" s="3"/>
      <c r="K19" s="3"/>
      <c r="L19" s="3"/>
    </row>
    <row r="20" spans="1:13" ht="15.75" thickBot="1" x14ac:dyDescent="0.3">
      <c r="A20" s="20" t="s">
        <v>6</v>
      </c>
      <c r="B20" s="21">
        <f>B19*$B17</f>
        <v>11400</v>
      </c>
      <c r="C20" s="21">
        <f>C19*$B17</f>
        <v>15275</v>
      </c>
      <c r="D20" s="21">
        <f>D19*$B17</f>
        <v>17160</v>
      </c>
      <c r="E20" s="21">
        <f>E19*$B17</f>
        <v>16250</v>
      </c>
      <c r="F20" s="21"/>
      <c r="G20" s="21"/>
      <c r="H20" s="22">
        <f>H19*$B17</f>
        <v>15021.25</v>
      </c>
      <c r="I20" s="3"/>
      <c r="J20" s="3"/>
      <c r="K20" s="3"/>
      <c r="L20" s="3"/>
    </row>
    <row r="21" spans="1:13" ht="13.5" thickBot="1" x14ac:dyDescent="0.25">
      <c r="A21" s="23" t="s">
        <v>7</v>
      </c>
      <c r="B21" s="24">
        <f>B15+B20</f>
        <v>41732</v>
      </c>
      <c r="C21" s="24">
        <f t="shared" ref="C21:E21" si="0">C15+C20</f>
        <v>41275</v>
      </c>
      <c r="D21" s="24">
        <f t="shared" si="0"/>
        <v>54088</v>
      </c>
      <c r="E21" s="24">
        <f t="shared" si="0"/>
        <v>39850</v>
      </c>
      <c r="F21" s="24"/>
      <c r="G21" s="25"/>
      <c r="H21" s="45">
        <f>H15+H20</f>
        <v>44236.25</v>
      </c>
      <c r="I21" s="3"/>
      <c r="J21" s="3"/>
      <c r="K21" s="3"/>
      <c r="L21" s="3"/>
    </row>
    <row r="22" spans="1:13" s="30" customFormat="1" ht="15" x14ac:dyDescent="0.25">
      <c r="A22" s="31" t="s">
        <v>31</v>
      </c>
      <c r="B22" s="26"/>
      <c r="C22" s="26"/>
      <c r="D22" s="26"/>
      <c r="E22" s="26"/>
      <c r="F22" s="26"/>
      <c r="G22" s="27" t="s">
        <v>12</v>
      </c>
      <c r="H22" s="28">
        <f>H15+H20</f>
        <v>44236.25</v>
      </c>
      <c r="I22" s="29"/>
      <c r="J22" s="29"/>
      <c r="K22" s="29"/>
      <c r="L22" s="29"/>
      <c r="M22" s="29"/>
    </row>
    <row r="23" spans="1:13" s="30" customFormat="1" ht="15" x14ac:dyDescent="0.25">
      <c r="A23" s="26"/>
      <c r="B23" s="26"/>
      <c r="C23" s="26"/>
      <c r="D23" s="26"/>
      <c r="E23" s="26"/>
      <c r="F23" s="26"/>
      <c r="G23" s="27"/>
      <c r="H23" s="28"/>
      <c r="I23" s="29"/>
      <c r="J23" s="29"/>
      <c r="K23" s="29"/>
      <c r="L23" s="29"/>
      <c r="M23" s="29"/>
    </row>
    <row r="24" spans="1:13" s="32" customFormat="1" ht="15" customHeight="1" x14ac:dyDescent="0.25">
      <c r="A24" s="44" t="s">
        <v>13</v>
      </c>
      <c r="B24" s="56" t="s">
        <v>33</v>
      </c>
      <c r="C24" s="57"/>
      <c r="D24" s="57"/>
      <c r="E24" s="57"/>
      <c r="F24" s="57"/>
      <c r="G24" s="57"/>
      <c r="H24" s="57"/>
    </row>
    <row r="25" spans="1:13" s="32" customFormat="1" ht="14.25" customHeight="1" x14ac:dyDescent="0.25">
      <c r="A25" s="44" t="s">
        <v>14</v>
      </c>
      <c r="B25" s="56" t="s">
        <v>34</v>
      </c>
      <c r="C25" s="57"/>
      <c r="D25" s="57"/>
      <c r="E25" s="57"/>
      <c r="F25" s="57"/>
      <c r="G25" s="57"/>
      <c r="H25" s="57"/>
    </row>
    <row r="26" spans="1:13" s="32" customFormat="1" ht="15" customHeight="1" x14ac:dyDescent="0.25">
      <c r="A26" s="44" t="s">
        <v>15</v>
      </c>
      <c r="B26" s="56" t="s">
        <v>35</v>
      </c>
      <c r="C26" s="57"/>
      <c r="D26" s="57"/>
      <c r="E26" s="57"/>
      <c r="F26" s="57"/>
      <c r="G26" s="57"/>
      <c r="H26" s="57"/>
    </row>
    <row r="27" spans="1:13" s="32" customFormat="1" ht="15" customHeight="1" x14ac:dyDescent="0.25">
      <c r="A27" s="44" t="s">
        <v>32</v>
      </c>
      <c r="B27" s="56" t="s">
        <v>36</v>
      </c>
      <c r="C27" s="57"/>
      <c r="D27" s="57"/>
      <c r="E27" s="57"/>
      <c r="F27" s="57"/>
      <c r="G27" s="57"/>
      <c r="H27" s="57"/>
    </row>
    <row r="28" spans="1:13" s="30" customFormat="1" ht="15" x14ac:dyDescent="0.25">
      <c r="A28" s="26"/>
      <c r="B28" s="26"/>
      <c r="C28" s="26"/>
      <c r="D28" s="26"/>
      <c r="E28" s="26"/>
      <c r="F28" s="26"/>
      <c r="G28" s="26"/>
      <c r="H28" s="26"/>
    </row>
    <row r="29" spans="1:13" ht="15" x14ac:dyDescent="0.25">
      <c r="A29" s="26" t="s">
        <v>27</v>
      </c>
      <c r="B29" s="33"/>
      <c r="C29" s="33"/>
      <c r="D29" s="33"/>
      <c r="E29" s="33"/>
      <c r="F29" s="33"/>
      <c r="G29" s="33"/>
      <c r="H29" s="27" t="s">
        <v>26</v>
      </c>
      <c r="I29" s="3"/>
      <c r="J29" s="3"/>
      <c r="K29" s="3"/>
      <c r="L29" s="3"/>
    </row>
  </sheetData>
  <sheetProtection selectLockedCells="1" selectUnlockedCells="1"/>
  <mergeCells count="18">
    <mergeCell ref="G17:G18"/>
    <mergeCell ref="B18:F18"/>
    <mergeCell ref="B27:H27"/>
    <mergeCell ref="B9:F9"/>
    <mergeCell ref="G12:G13"/>
    <mergeCell ref="B13:F13"/>
    <mergeCell ref="B25:H25"/>
    <mergeCell ref="B26:H26"/>
    <mergeCell ref="B24:H24"/>
    <mergeCell ref="B11:F11"/>
    <mergeCell ref="B12:D12"/>
    <mergeCell ref="B16:F16"/>
    <mergeCell ref="B17:D17"/>
    <mergeCell ref="C6:H6"/>
    <mergeCell ref="A7:B7"/>
    <mergeCell ref="C7:H7"/>
    <mergeCell ref="C8:H8"/>
    <mergeCell ref="A8:B8"/>
  </mergeCells>
  <hyperlinks>
    <hyperlink ref="B26" r:id="rId1"/>
    <hyperlink ref="B24" r:id="rId2"/>
    <hyperlink ref="B25" r:id="rId3"/>
    <hyperlink ref="B27" r:id="rId4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2023-03-29T12:55:45Z</cp:lastPrinted>
  <dcterms:created xsi:type="dcterms:W3CDTF">2012-04-02T10:33:59Z</dcterms:created>
  <dcterms:modified xsi:type="dcterms:W3CDTF">2023-04-20T10:23:59Z</dcterms:modified>
</cp:coreProperties>
</file>