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83BBBD7-0771-4596-A4F7-213D63F76A66}" xr6:coauthVersionLast="47" xr6:coauthVersionMax="47" xr10:uidLastSave="{00000000-0000-0000-0000-000000000000}"/>
  <bookViews>
    <workbookView xWindow="5265" yWindow="2820" windowWidth="21600" windowHeight="1138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7" i="1"/>
  <c r="J8" i="1"/>
  <c r="J10" i="1"/>
  <c r="I7" i="1"/>
  <c r="I8" i="1"/>
  <c r="I9" i="1"/>
  <c r="I10" i="1"/>
  <c r="I11" i="1"/>
  <c r="I6" i="1"/>
</calcChain>
</file>

<file path=xl/sharedStrings.xml><?xml version="1.0" encoding="utf-8"?>
<sst xmlns="http://schemas.openxmlformats.org/spreadsheetml/2006/main" count="40" uniqueCount="33">
  <si>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</si>
  <si>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</si>
  <si>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</si>
  <si>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</si>
  <si>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</si>
  <si>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</si>
  <si>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</si>
  <si>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</si>
  <si>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</si>
  <si>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</si>
  <si>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</si>
  <si>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</si>
  <si>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</si>
  <si>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</t>
  </si>
  <si>
    <t>Муниципальное бюджетное общеобразовательное учреждение "Средняя общеобразовательная школа №6"</t>
  </si>
  <si>
    <t>Исполнитель: гл. специалист по закупкам Белинская Н.Н</t>
  </si>
  <si>
    <t>Коммерческое предложение б/н от 21.06.2023 г.</t>
  </si>
  <si>
    <t>Коммерческое предложение б/н от 20.06.2023 г.</t>
  </si>
  <si>
    <t xml:space="preserve">Лук репчатый </t>
  </si>
  <si>
    <t>Чеснок</t>
  </si>
  <si>
    <t>Морковь</t>
  </si>
  <si>
    <t>Капуста белокачанная</t>
  </si>
  <si>
    <t>Свекла</t>
  </si>
  <si>
    <t>Картофель</t>
  </si>
  <si>
    <t>килограмм</t>
  </si>
  <si>
    <t>Директор школы ______________________ Н.Н. Леонова</t>
  </si>
  <si>
    <t>Дата составления сводной таблицы28.06.2023г.</t>
  </si>
  <si>
    <t>ЧАСТЬ IV. Обоснование начальной (максимальной) цены договора на поставку Продуктов питания  (овощи)</t>
  </si>
  <si>
    <t>Лук репчатый	Товарный сорт: первый. Цвет лука: желтый. Лук очищенный: нет .</t>
  </si>
  <si>
    <t>Капуста белокочанная	Товарный класс: первый. Вид капусты по сроку созревания: раннеспелая. Капуста очищенная: Да.</t>
  </si>
  <si>
    <t>Картофель продовольственный	Вид картофеля по сроку созревания: картофель продовольственный ранний. Картофель мытый: нет.  Картофель очищенный: Нет .</t>
  </si>
  <si>
    <t>Чеснок свежий Товарный сорт: высший. Вид чеснока по технологической подготовке: сухой.</t>
  </si>
  <si>
    <t>Свекла
Товарный сорт, не ниже: первый. Свекла очищенная:  Нет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</si>
</sst>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b/>
      <sz val="11"/>
      <color rgb="FF000000"/>
      <name val="PT Astra Serif"/>
      <charset val="204"/>
    </font>
    <font>
      <b/>
      <sz val="12"/>
      <name val="PT Astra Serif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charset val="204"/>
    </font>
    <font>
      <b/>
      <sz val="11"/>
      <color theme="1"/>
      <name val="PT Astra Serif"/>
      <charset val="204"/>
    </font>
    <font>
      <sz val="10"/>
      <color rgb="FF000000"/>
      <name val="PT Astra Serif"/>
      <charset val="204"/>
    </font>
    <font>
      <b/>
      <sz val="14"/>
      <color theme="1"/>
      <name val="PT Astra Serif"/>
      <charset val="204"/>
    </font>
    <font>
      <sz val="11"/>
      <name val="PT Astra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4" borderId="0" xfId="0" applyFill="1"/>
    <xf numFmtId="0" fontId="0" fillId="3" borderId="0" xfId="0" applyFill="1"/>
    <xf numFmtId="0" fontId="1" fillId="2" borderId="1" xfId="0" applyFont="1" applyFill="1" applyBorder="1" applyAlignment="1">
      <alignment horizontal="left" vertical="center" wrapText="1"/>
    </xf>
    <xf numFmtId="0" fontId="2" fillId="3" borderId="0" xfId="0" applyFont="1" applyFill="1" applyAlignment="1"/>
    <xf numFmtId="0" fontId="1" fillId="2" borderId="1" xfId="0" applyFont="1" applyFill="1" applyBorder="1" applyAlignment="1">
      <alignment horizontal="left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" fontId="6" fillId="0" borderId="1" xfId="0" applyNumberFormat="1" applyFont="1" applyBorder="1"/>
    <xf numFmtId="0" fontId="8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workbookViewId="0">
      <selection activeCell="J4" sqref="J4:J5"/>
    </sheetView>
  </sheetViews>
  <sheetFormatPr defaultRowHeight="15"/>
  <cols>
    <col min="1" max="1" width="6.42578125" customWidth="1"/>
    <col min="2" max="2" width="16.5703125" customWidth="1"/>
    <col min="3" max="3" width="24.140625" customWidth="1"/>
    <col min="4" max="4" width="11.7109375" customWidth="1"/>
    <col min="5" max="5" width="13.28515625" customWidth="1"/>
    <col min="6" max="6" width="11.5703125" customWidth="1"/>
    <col min="9" max="9" width="12.42578125" customWidth="1"/>
    <col min="10" max="10" width="15.7109375" customWidth="1"/>
  </cols>
  <sheetData>
    <row r="1" spans="1:36" ht="33" customHeight="1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3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36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6"/>
    </row>
    <row r="4" spans="1:3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/>
      <c r="H4" s="10"/>
      <c r="I4" s="11" t="s">
        <v>8</v>
      </c>
      <c r="J4" s="11" t="s">
        <v>9</v>
      </c>
      <c r="K4" s="6"/>
    </row>
    <row r="5" spans="1:36" ht="67.5" customHeight="1">
      <c r="A5" s="8"/>
      <c r="B5" s="8"/>
      <c r="C5" s="8"/>
      <c r="D5" s="8"/>
      <c r="E5" s="8"/>
      <c r="F5" s="12" t="s">
        <v>10</v>
      </c>
      <c r="G5" s="12" t="s">
        <v>11</v>
      </c>
      <c r="H5" s="12" t="s">
        <v>12</v>
      </c>
      <c r="I5" s="13"/>
      <c r="J5" s="13"/>
      <c r="K5" s="6"/>
    </row>
    <row r="6" spans="1:36" ht="46.5" customHeight="1" thickBot="1">
      <c r="A6" s="14">
        <v>1</v>
      </c>
      <c r="B6" s="15" t="s">
        <v>18</v>
      </c>
      <c r="C6" s="15" t="s">
        <v>28</v>
      </c>
      <c r="D6" s="14" t="s">
        <v>24</v>
      </c>
      <c r="E6" s="14">
        <v>2050</v>
      </c>
      <c r="F6" s="16">
        <v>55</v>
      </c>
      <c r="G6" s="16">
        <v>70</v>
      </c>
      <c r="H6" s="16">
        <v>75</v>
      </c>
      <c r="I6" s="16">
        <f>(F6+G6+H6)/3</f>
        <v>66.666666666666671</v>
      </c>
      <c r="J6" s="17">
        <v>136673.5</v>
      </c>
      <c r="K6" s="6"/>
    </row>
    <row r="7" spans="1:36" ht="64.5" thickBot="1">
      <c r="A7" s="14">
        <v>2</v>
      </c>
      <c r="B7" s="14" t="s">
        <v>19</v>
      </c>
      <c r="C7" s="18" t="s">
        <v>31</v>
      </c>
      <c r="D7" s="14" t="s">
        <v>24</v>
      </c>
      <c r="E7" s="14">
        <v>25</v>
      </c>
      <c r="F7" s="16">
        <v>220</v>
      </c>
      <c r="G7" s="16">
        <v>240</v>
      </c>
      <c r="H7" s="16">
        <v>245</v>
      </c>
      <c r="I7" s="16">
        <f t="shared" ref="I7:I11" si="0">(F7+G7+H7)/3</f>
        <v>235</v>
      </c>
      <c r="J7" s="17">
        <f t="shared" ref="J7:J10" si="1">I7*E7</f>
        <v>5875</v>
      </c>
      <c r="K7" s="6"/>
    </row>
    <row r="8" spans="1:36" ht="70.5" customHeight="1">
      <c r="A8" s="14">
        <v>3</v>
      </c>
      <c r="B8" s="14" t="s">
        <v>20</v>
      </c>
      <c r="C8" s="19" t="s">
        <v>28</v>
      </c>
      <c r="D8" s="14" t="s">
        <v>24</v>
      </c>
      <c r="E8" s="14">
        <v>2800</v>
      </c>
      <c r="F8" s="16">
        <v>63</v>
      </c>
      <c r="G8" s="16">
        <v>65</v>
      </c>
      <c r="H8" s="16">
        <v>70</v>
      </c>
      <c r="I8" s="16">
        <f t="shared" si="0"/>
        <v>66</v>
      </c>
      <c r="J8" s="17">
        <f t="shared" si="1"/>
        <v>184800</v>
      </c>
      <c r="K8" s="6"/>
    </row>
    <row r="9" spans="1:36" ht="99" customHeight="1">
      <c r="A9" s="14">
        <v>4</v>
      </c>
      <c r="B9" s="19" t="s">
        <v>21</v>
      </c>
      <c r="C9" s="19" t="s">
        <v>29</v>
      </c>
      <c r="D9" s="14" t="s">
        <v>24</v>
      </c>
      <c r="E9" s="14">
        <v>3100</v>
      </c>
      <c r="F9" s="16">
        <v>48</v>
      </c>
      <c r="G9" s="16">
        <v>55</v>
      </c>
      <c r="H9" s="16">
        <v>60</v>
      </c>
      <c r="I9" s="16">
        <f t="shared" si="0"/>
        <v>54.333333333333336</v>
      </c>
      <c r="J9" s="17">
        <v>168423</v>
      </c>
      <c r="K9" s="6"/>
    </row>
    <row r="10" spans="1:36" ht="57">
      <c r="A10" s="14">
        <v>5</v>
      </c>
      <c r="B10" s="14" t="s">
        <v>22</v>
      </c>
      <c r="C10" s="19" t="s">
        <v>32</v>
      </c>
      <c r="D10" s="14" t="s">
        <v>24</v>
      </c>
      <c r="E10" s="14">
        <v>1500</v>
      </c>
      <c r="F10" s="16">
        <v>50</v>
      </c>
      <c r="G10" s="16">
        <v>55</v>
      </c>
      <c r="H10" s="16">
        <v>60</v>
      </c>
      <c r="I10" s="16">
        <f t="shared" si="0"/>
        <v>55</v>
      </c>
      <c r="J10" s="17">
        <f t="shared" si="1"/>
        <v>82500</v>
      </c>
      <c r="K10" s="6"/>
    </row>
    <row r="11" spans="1:36" ht="126" customHeight="1">
      <c r="A11" s="20">
        <v>6</v>
      </c>
      <c r="B11" s="20" t="s">
        <v>23</v>
      </c>
      <c r="C11" s="21" t="s">
        <v>30</v>
      </c>
      <c r="D11" s="20" t="s">
        <v>24</v>
      </c>
      <c r="E11" s="20">
        <v>10500</v>
      </c>
      <c r="F11" s="22">
        <v>60</v>
      </c>
      <c r="G11" s="22">
        <v>70</v>
      </c>
      <c r="H11" s="22">
        <v>73</v>
      </c>
      <c r="I11" s="16">
        <f t="shared" si="0"/>
        <v>67.666666666666671</v>
      </c>
      <c r="J11" s="17">
        <v>710535</v>
      </c>
      <c r="K11" s="6"/>
    </row>
    <row r="12" spans="1:36" ht="35.1" customHeight="1">
      <c r="A12" s="23" t="s">
        <v>13</v>
      </c>
      <c r="B12" s="24"/>
      <c r="C12" s="24"/>
      <c r="D12" s="24"/>
      <c r="E12" s="24"/>
      <c r="F12" s="24"/>
      <c r="G12" s="24"/>
      <c r="H12" s="24"/>
      <c r="I12" s="25"/>
      <c r="J12" s="26">
        <f>SUM(J6:J11)</f>
        <v>1288806.5</v>
      </c>
      <c r="K12" s="6"/>
    </row>
    <row r="13" spans="1:36" ht="35.1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6"/>
    </row>
    <row r="14" spans="1:36" ht="35.1" customHeight="1">
      <c r="A14" s="28">
        <v>1</v>
      </c>
      <c r="B14" s="29" t="s">
        <v>16</v>
      </c>
      <c r="C14" s="30"/>
      <c r="D14" s="31"/>
      <c r="E14" s="31"/>
      <c r="F14" s="31"/>
      <c r="G14" s="31"/>
      <c r="H14" s="31"/>
      <c r="I14" s="6"/>
      <c r="J14" s="6"/>
      <c r="K14" s="6"/>
    </row>
    <row r="15" spans="1:36">
      <c r="A15" s="32">
        <v>2</v>
      </c>
      <c r="B15" s="29" t="s">
        <v>17</v>
      </c>
      <c r="C15" s="30"/>
      <c r="D15" s="31"/>
      <c r="E15" s="31"/>
      <c r="F15" s="31"/>
      <c r="G15" s="31"/>
      <c r="H15" s="31"/>
      <c r="I15" s="6"/>
      <c r="J15" s="6"/>
      <c r="K15" s="6"/>
    </row>
    <row r="16" spans="1:36" s="1" customFormat="1">
      <c r="A16" s="28">
        <v>3</v>
      </c>
      <c r="B16" s="29" t="s">
        <v>16</v>
      </c>
      <c r="C16" s="30"/>
      <c r="D16" s="31"/>
      <c r="E16" s="31"/>
      <c r="F16" s="31"/>
      <c r="G16" s="31"/>
      <c r="H16" s="31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11" ht="15.75">
      <c r="A17" s="33" t="s">
        <v>14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ht="15.75">
      <c r="A18" s="33" t="s">
        <v>25</v>
      </c>
      <c r="B18" s="33"/>
      <c r="C18" s="33"/>
      <c r="D18" s="33"/>
      <c r="E18" s="33"/>
      <c r="F18" s="33"/>
      <c r="G18" s="34"/>
      <c r="H18" s="34"/>
      <c r="I18" s="34"/>
      <c r="J18" s="34"/>
      <c r="K18" s="34"/>
    </row>
    <row r="19" spans="1:11" ht="15.75">
      <c r="A19" s="33" t="s">
        <v>15</v>
      </c>
      <c r="B19" s="33"/>
      <c r="C19" s="33"/>
      <c r="D19" s="33"/>
      <c r="E19" s="33"/>
      <c r="F19" s="35"/>
      <c r="G19" s="35"/>
      <c r="H19" s="35"/>
      <c r="I19" s="35"/>
      <c r="J19" s="35"/>
      <c r="K19" s="35"/>
    </row>
    <row r="20" spans="1:11" ht="18.75" customHeight="1">
      <c r="A20" s="36" t="s">
        <v>26</v>
      </c>
      <c r="B20" s="36"/>
      <c r="C20" s="36"/>
      <c r="D20" s="36"/>
      <c r="E20" s="36"/>
      <c r="F20" s="36"/>
      <c r="G20" s="6"/>
      <c r="H20" s="6"/>
      <c r="I20" s="6"/>
      <c r="J20" s="6"/>
      <c r="K20" s="6"/>
    </row>
  </sheetData>
  <mergeCells count="23"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B14:C14"/>
    <mergeCell ref="D14:H14"/>
    <mergeCell ref="A12:I12"/>
    <mergeCell ref="A13:J13"/>
    <mergeCell ref="A19:E19"/>
    <mergeCell ref="A20:F20"/>
    <mergeCell ref="B15:C15"/>
    <mergeCell ref="D15:H15"/>
    <mergeCell ref="B16:C16"/>
    <mergeCell ref="D16:H16"/>
    <mergeCell ref="A17:K17"/>
    <mergeCell ref="A18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2023-07-07T07:08:41Z</dcterms:modified>
</cp:coreProperties>
</file>