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сок" sheetId="14" r:id="rId1"/>
  </sheets>
  <externalReferences>
    <externalReference r:id="rId2"/>
    <externalReference r:id="rId3"/>
  </externalReferences>
  <definedNames>
    <definedName name="_xlnm.Print_Area" localSheetId="0">сок!$A$1:$J$19</definedName>
  </definedNames>
  <calcPr calcId="124519"/>
</workbook>
</file>

<file path=xl/calcChain.xml><?xml version="1.0" encoding="utf-8"?>
<calcChain xmlns="http://schemas.openxmlformats.org/spreadsheetml/2006/main">
  <c r="I8" i="14"/>
  <c r="E6" l="1"/>
  <c r="J7" s="1"/>
  <c r="J10" s="1"/>
  <c r="E8"/>
  <c r="J9" s="1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<sst xmlns="http://schemas.openxmlformats.org/spreadsheetml/2006/main" count="30" uniqueCount="27">
  <si>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</si>
  <si>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</si>
  <si>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</si>
  <si>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</si>
  <si>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</si>
  <si>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</si>
  <si>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</si>
  <si>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</si>
  <si>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</si>
  <si>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</si>
  <si>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</si>
  <si>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</si>
  <si>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</si>
  <si>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</si>
  <si>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</si>
  <si>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</si>
  <si>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Директор школы ______________________ А.А.Латыпов</t>
  </si>
  <si>
    <t>шт</t>
  </si>
  <si>
    <t>IV. Обоснование начальной (максимальной) цены гражданско-правового договора на поставку продуктов питания ( сок)</t>
  </si>
  <si>
    <t>Сок натуральный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</si>
  <si>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 (сок)</t>
  </si>
  <si>
    <t>Коммерческое предложение б/н от 20.03.2019 г.</t>
  </si>
  <si>
    <t>Коммерческое предложение  б/н  от 06.05.2019 г.</t>
  </si>
  <si>
    <t>Коммерческое предложение № 92 от 15.04.2019 г.</t>
  </si>
  <si>
    <t>Дата составления сводной  таблицы    06.05.2019 г.</t>
  </si>
  <si>
    <t>Сок натуральный и (или) нектар, не менее 0,95л и не более 1л, в ассортименте (персиковый – 480 шт, абрикосовый – 480 шт, апельсиновый – 480 шт, мультифруктовый – 480 шт, яблочный – 480 шт),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</si>
  <si>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Сок натуральный и (или) нектар,  не менее 0,2 л и не более 0,25 л, в ассортименте (персиковый – 1290  шт, абрикосовый – 1290 шт, апельсиновый –1290 шт, мультифруктовый –1290 шт, яблочный -1290 шт),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</si>
</sst>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8" fillId="2" borderId="0" xfId="0" applyNumberFormat="1" applyFont="1" applyFill="1"/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2400</v>
          </cell>
        </row>
        <row r="9">
          <cell r="E9">
            <v>2250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местный бюджет"/>
      <sheetName val="школа родительская плата"/>
      <sheetName val="льготники"/>
      <sheetName val="буфет"/>
      <sheetName val="лагерь"/>
      <sheetName val="итого"/>
    </sheetNames>
    <sheetDataSet>
      <sheetData sheetId="0"/>
      <sheetData sheetId="1"/>
      <sheetData sheetId="2"/>
      <sheetData sheetId="3"/>
      <sheetData sheetId="4"/>
      <sheetData sheetId="5">
        <row r="7">
          <cell r="E7">
            <v>0</v>
          </cell>
        </row>
        <row r="9">
          <cell r="E9">
            <v>4200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M6" sqref="M6"/>
    </sheetView>
  </sheetViews>
  <sheetFormatPr defaultColWidth="9.109375" defaultRowHeight="14.4"/>
  <cols>
    <col min="1" max="1" width="6" style="2" customWidth="1"/>
    <col min="2" max="2" width="12.88671875" style="18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15.6" customHeight="1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s="3" customFormat="1" ht="30" customHeight="1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23.4" customHeight="1">
      <c r="A3" s="48" t="s">
        <v>13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19.5" customHeight="1">
      <c r="A4" s="49" t="s">
        <v>0</v>
      </c>
      <c r="B4" s="50" t="s">
        <v>8</v>
      </c>
      <c r="C4" s="50" t="s">
        <v>9</v>
      </c>
      <c r="D4" s="50" t="s">
        <v>10</v>
      </c>
      <c r="E4" s="50" t="s">
        <v>1</v>
      </c>
      <c r="F4" s="50" t="s">
        <v>2</v>
      </c>
      <c r="G4" s="50"/>
      <c r="H4" s="50"/>
      <c r="I4" s="51" t="s">
        <v>6</v>
      </c>
      <c r="J4" s="51" t="s">
        <v>7</v>
      </c>
    </row>
    <row r="5" spans="1:11" ht="19.2" customHeight="1" thickBot="1">
      <c r="A5" s="49"/>
      <c r="B5" s="51"/>
      <c r="C5" s="50"/>
      <c r="D5" s="50"/>
      <c r="E5" s="50"/>
      <c r="F5" s="4" t="s">
        <v>3</v>
      </c>
      <c r="G5" s="4" t="s">
        <v>4</v>
      </c>
      <c r="H5" s="21" t="s">
        <v>5</v>
      </c>
      <c r="I5" s="52"/>
      <c r="J5" s="52"/>
    </row>
    <row r="6" spans="1:11" ht="93" customHeight="1" thickBot="1">
      <c r="A6" s="1">
        <v>1</v>
      </c>
      <c r="B6" s="31" t="s">
        <v>19</v>
      </c>
      <c r="C6" s="35" t="s">
        <v>25</v>
      </c>
      <c r="D6" s="32" t="s">
        <v>17</v>
      </c>
      <c r="E6" s="5">
        <f>[1]овощи!$E$7+[2]итого!$E$7</f>
        <v>2400</v>
      </c>
      <c r="F6" s="6">
        <v>75</v>
      </c>
      <c r="G6" s="6">
        <v>100</v>
      </c>
      <c r="H6" s="6">
        <v>70</v>
      </c>
      <c r="I6" s="7">
        <v>55</v>
      </c>
      <c r="J6" s="14"/>
    </row>
    <row r="7" spans="1:11">
      <c r="A7" s="38" t="s">
        <v>11</v>
      </c>
      <c r="B7" s="39"/>
      <c r="C7" s="39"/>
      <c r="D7" s="39"/>
      <c r="E7" s="39"/>
      <c r="F7" s="39"/>
      <c r="G7" s="39"/>
      <c r="H7" s="39"/>
      <c r="I7" s="40"/>
      <c r="J7" s="14">
        <f>I6*E6</f>
        <v>132000</v>
      </c>
    </row>
    <row r="8" spans="1:11" ht="82.2" thickBot="1">
      <c r="A8" s="1">
        <v>2</v>
      </c>
      <c r="B8" s="31" t="s">
        <v>19</v>
      </c>
      <c r="C8" s="34" t="s">
        <v>26</v>
      </c>
      <c r="D8" s="32" t="s">
        <v>17</v>
      </c>
      <c r="E8" s="5">
        <f>[1]овощи!$E$9+[2]итого!$E$9</f>
        <v>6450</v>
      </c>
      <c r="F8" s="6">
        <v>26</v>
      </c>
      <c r="G8" s="6">
        <v>25</v>
      </c>
      <c r="H8" s="6">
        <v>27</v>
      </c>
      <c r="I8" s="7">
        <f>ROUND((F8+G8+H8)/3,2)</f>
        <v>26</v>
      </c>
      <c r="J8" s="14"/>
    </row>
    <row r="9" spans="1:11">
      <c r="A9" s="38" t="s">
        <v>11</v>
      </c>
      <c r="B9" s="39"/>
      <c r="C9" s="39"/>
      <c r="D9" s="39"/>
      <c r="E9" s="39"/>
      <c r="F9" s="39"/>
      <c r="G9" s="39"/>
      <c r="H9" s="39"/>
      <c r="I9" s="40"/>
      <c r="J9" s="14">
        <f>I8*E8</f>
        <v>167700</v>
      </c>
    </row>
    <row r="10" spans="1:11">
      <c r="A10" s="43" t="s">
        <v>12</v>
      </c>
      <c r="B10" s="44"/>
      <c r="C10" s="44"/>
      <c r="D10" s="44"/>
      <c r="E10" s="44"/>
      <c r="F10" s="44"/>
      <c r="G10" s="44"/>
      <c r="H10" s="44"/>
      <c r="I10" s="45"/>
      <c r="J10" s="19">
        <f>SUM(J6:J9)</f>
        <v>299700</v>
      </c>
      <c r="K10" s="28"/>
    </row>
    <row r="11" spans="1:11">
      <c r="A11" s="8"/>
      <c r="B11" s="15"/>
      <c r="C11" s="8"/>
      <c r="D11" s="8"/>
      <c r="E11" s="8"/>
      <c r="F11" s="8"/>
      <c r="G11" s="8"/>
      <c r="H11" s="8"/>
      <c r="I11" s="8"/>
      <c r="J11" s="29"/>
    </row>
    <row r="12" spans="1:11" s="24" customFormat="1" ht="15.6" customHeight="1">
      <c r="A12" s="26">
        <v>1</v>
      </c>
      <c r="B12" s="41" t="s">
        <v>21</v>
      </c>
      <c r="C12" s="41"/>
      <c r="D12" s="22"/>
      <c r="E12" s="36"/>
      <c r="F12" s="46"/>
      <c r="G12" s="46"/>
      <c r="H12" s="22"/>
      <c r="I12" s="23"/>
    </row>
    <row r="13" spans="1:11" s="25" customFormat="1" ht="15.6" customHeight="1">
      <c r="A13" s="27">
        <v>2</v>
      </c>
      <c r="B13" s="41" t="s">
        <v>22</v>
      </c>
      <c r="C13" s="41"/>
      <c r="D13" s="22"/>
      <c r="E13" s="37"/>
      <c r="F13" s="46"/>
      <c r="G13" s="46"/>
      <c r="H13" s="22"/>
      <c r="I13" s="23"/>
    </row>
    <row r="14" spans="1:11" s="24" customFormat="1" ht="15.6" customHeight="1">
      <c r="A14" s="26">
        <v>3</v>
      </c>
      <c r="B14" s="41" t="s">
        <v>23</v>
      </c>
      <c r="C14" s="41"/>
      <c r="D14" s="22"/>
      <c r="E14" s="36"/>
      <c r="F14" s="46"/>
      <c r="G14" s="46"/>
      <c r="H14" s="22"/>
      <c r="I14" s="23"/>
      <c r="J14" s="33"/>
    </row>
    <row r="15" spans="1:11" ht="15.6">
      <c r="A15" s="9"/>
      <c r="B15" s="20"/>
      <c r="C15" s="20"/>
      <c r="D15" s="20"/>
      <c r="E15" s="9"/>
      <c r="F15" s="20"/>
      <c r="G15" s="20"/>
      <c r="H15" s="20"/>
      <c r="I15" s="20"/>
      <c r="J15" s="30"/>
    </row>
    <row r="16" spans="1:11" ht="15.6">
      <c r="A16" s="10" t="s">
        <v>14</v>
      </c>
      <c r="B16" s="16"/>
      <c r="C16" s="11"/>
      <c r="D16" s="12"/>
      <c r="E16" s="10"/>
      <c r="F16" s="16"/>
      <c r="G16" s="11"/>
      <c r="H16" s="12"/>
      <c r="I16" s="12"/>
      <c r="J16" s="12"/>
    </row>
    <row r="17" spans="1:10" ht="15.6">
      <c r="A17" s="10" t="s">
        <v>16</v>
      </c>
      <c r="B17" s="16"/>
      <c r="C17" s="10"/>
      <c r="D17" s="10"/>
      <c r="E17" s="10"/>
      <c r="F17" s="16"/>
      <c r="G17" s="10"/>
      <c r="H17" s="10"/>
      <c r="I17" s="12"/>
      <c r="J17" s="12"/>
    </row>
    <row r="18" spans="1:10" ht="15.6">
      <c r="A18" s="42" t="s">
        <v>15</v>
      </c>
      <c r="B18" s="42"/>
      <c r="C18" s="42"/>
      <c r="D18" s="13"/>
      <c r="E18" s="42"/>
      <c r="F18" s="42"/>
      <c r="G18" s="42"/>
      <c r="H18" s="13"/>
      <c r="I18" s="12"/>
      <c r="J18" s="12"/>
    </row>
    <row r="19" spans="1:10" ht="15.6">
      <c r="A19" s="42" t="s">
        <v>24</v>
      </c>
      <c r="B19" s="42"/>
      <c r="C19" s="42"/>
      <c r="D19" s="13"/>
      <c r="E19" s="42"/>
      <c r="F19" s="42"/>
      <c r="G19" s="42"/>
      <c r="H19" s="13"/>
      <c r="I19" s="12"/>
      <c r="J19" s="12"/>
    </row>
    <row r="20" spans="1:10">
      <c r="A20" s="12"/>
      <c r="B20" s="17"/>
      <c r="C20" s="12"/>
      <c r="D20" s="12"/>
      <c r="E20" s="12"/>
      <c r="F20" s="17"/>
      <c r="G20" s="12"/>
      <c r="H20" s="12"/>
      <c r="I20" s="12"/>
      <c r="J20" s="12"/>
    </row>
    <row r="21" spans="1:10">
      <c r="A21" s="12"/>
      <c r="B21" s="17"/>
      <c r="C21" s="12"/>
      <c r="D21" s="12"/>
      <c r="E21" s="12"/>
      <c r="F21" s="12"/>
      <c r="G21" s="12"/>
      <c r="H21" s="12"/>
      <c r="I21" s="12"/>
      <c r="J21" s="12"/>
    </row>
    <row r="22" spans="1:10">
      <c r="A22" s="12"/>
      <c r="B22" s="17"/>
      <c r="C22" s="12"/>
      <c r="D22" s="12"/>
      <c r="E22" s="12"/>
      <c r="F22" s="12"/>
      <c r="G22" s="12"/>
      <c r="H22" s="12"/>
      <c r="I22" s="12"/>
      <c r="J22" s="12"/>
    </row>
    <row r="23" spans="1:10">
      <c r="A23" s="12"/>
      <c r="B23" s="17"/>
      <c r="C23" s="12"/>
      <c r="D23" s="12"/>
      <c r="E23" s="12"/>
      <c r="F23" s="12"/>
      <c r="G23" s="12"/>
      <c r="H23" s="12"/>
      <c r="I23" s="12"/>
      <c r="J23" s="12"/>
    </row>
    <row r="24" spans="1:10">
      <c r="A24" s="12"/>
      <c r="B24" s="17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7"/>
      <c r="C25" s="12"/>
      <c r="D25" s="12"/>
      <c r="E25" s="12"/>
      <c r="F25" s="12"/>
      <c r="G25" s="12"/>
      <c r="H25" s="12"/>
      <c r="I25" s="12"/>
      <c r="J25" s="12"/>
    </row>
  </sheetData>
  <mergeCells count="22">
    <mergeCell ref="A1:J1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2:J2"/>
    <mergeCell ref="B14:C14"/>
    <mergeCell ref="A19:C19"/>
    <mergeCell ref="A10:I10"/>
    <mergeCell ref="A18:C18"/>
    <mergeCell ref="B12:C12"/>
    <mergeCell ref="B13:C13"/>
    <mergeCell ref="F12:G12"/>
    <mergeCell ref="F13:G13"/>
    <mergeCell ref="F14:G14"/>
    <mergeCell ref="E18:G18"/>
    <mergeCell ref="E19:G19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сок</vt:lpstr>
      <vt:lpstr>сок!Область_печати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2018-11-20T13:38:14Z</cp:lastPrinted>
  <dcterms:created xsi:type="dcterms:W3CDTF">2014-02-14T07:05:08Z</dcterms:created>
  <dcterms:modified xsi:type="dcterms:W3CDTF">2019-06-04T19:23:49Z</dcterms:modified>
</cp:coreProperties>
</file>