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2 квартал\АЭФ - сопровождение ЭП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62913"/>
</workbook>
</file>

<file path=xl/calcChain.xml><?xml version="1.0" encoding="utf-8"?>
<calcChain xmlns="http://schemas.openxmlformats.org/spreadsheetml/2006/main">
  <c r="F13" i="1" l="1"/>
  <c r="E13" i="1"/>
  <c r="G11" i="1" l="1"/>
  <c r="E12" i="1" l="1"/>
  <c r="D12" i="1"/>
  <c r="D13" i="1" s="1"/>
  <c r="C12" i="1"/>
  <c r="C13" i="1" s="1"/>
  <c r="B12" i="1" l="1"/>
  <c r="B13" i="1" s="1"/>
  <c r="F12" i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<sst xmlns="http://schemas.openxmlformats.org/spreadsheetml/2006/main" count="35" uniqueCount="32">
  <si>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</si>
  <si>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</si>
  <si>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</si>
  <si>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</si>
  <si>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</si>
  <si>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</si>
  <si>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</si>
  <si>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</si>
  <si>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</si>
  <si>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</si>
  <si>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</si>
  <si>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</si>
  <si>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</si>
  <si>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</si>
  <si>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</si>
  <si>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</si>
  <si>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</si>
  <si>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</si>
  <si>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</si>
  <si>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</si>
  <si>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Технические характеристики</t>
  </si>
  <si>
    <t>Количество</t>
  </si>
  <si>
    <t>Наименование услуги</t>
  </si>
  <si>
    <t>оказание услуг по cопровождению электронных подписей</t>
  </si>
  <si>
    <t>Дата составления: 14.04.2016</t>
  </si>
  <si>
    <t>коммерческое предложение от 13.04.2016 № 28502/АУП</t>
  </si>
  <si>
    <t>коммерческое предложение от 13.04.2016 № 26750</t>
  </si>
  <si>
    <t>коммерческое предложение от 13.04.2016 № 26870</t>
  </si>
  <si>
    <t>Код ОКПД 2:
62.09.20.190</t>
  </si>
  <si>
    <t>Цена за единицу, руб</t>
  </si>
  <si>
    <t xml:space="preserve">Абонентское обслуживание сертификата электронной подписи сроком действия 1 год в виде Консультации по телефону «горячей линии» по вопросам использования, установки и настройки Сертификатов, выданных УЦ </t>
  </si>
  <si>
    <t>Оказание услуг по сопровождению электронных подписей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</si>
</sst>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17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H12" sqref="H1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0" customFormat="1" ht="47.25" customHeight="1" x14ac:dyDescent="0.2">
      <c r="A4" s="41" t="s">
        <v>18</v>
      </c>
      <c r="B4" s="41"/>
      <c r="C4" s="42" t="s">
        <v>19</v>
      </c>
      <c r="D4" s="42"/>
      <c r="E4" s="42"/>
      <c r="F4" s="42"/>
      <c r="G4" s="42"/>
      <c r="H4" s="42"/>
      <c r="I4" s="39"/>
      <c r="J4" s="39"/>
    </row>
    <row r="5" spans="1:13" s="38" customFormat="1" ht="19.5" customHeight="1" x14ac:dyDescent="0.2">
      <c r="A5" s="44" t="s">
        <v>9</v>
      </c>
      <c r="B5" s="44"/>
      <c r="C5" s="43" t="s">
        <v>23</v>
      </c>
      <c r="D5" s="43"/>
      <c r="E5" s="43"/>
      <c r="F5" s="43"/>
      <c r="G5" s="43"/>
      <c r="H5" s="43"/>
      <c r="I5" s="37"/>
      <c r="J5" s="37"/>
    </row>
    <row r="6" spans="1:13" ht="15" x14ac:dyDescent="0.25">
      <c r="A6" s="12" t="s">
        <v>0</v>
      </c>
      <c r="B6" s="45" t="s">
        <v>1</v>
      </c>
      <c r="C6" s="45"/>
      <c r="D6" s="45"/>
      <c r="E6" s="45"/>
      <c r="F6" s="45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26.25" customHeight="1" x14ac:dyDescent="0.2">
      <c r="A8" s="30" t="s">
        <v>22</v>
      </c>
      <c r="B8" s="49" t="s">
        <v>31</v>
      </c>
      <c r="C8" s="50"/>
      <c r="D8" s="50"/>
      <c r="E8" s="50"/>
      <c r="F8" s="51"/>
      <c r="G8" s="23" t="s">
        <v>28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21</v>
      </c>
      <c r="B9" s="52">
        <v>1</v>
      </c>
      <c r="C9" s="53"/>
      <c r="D9" s="53"/>
      <c r="E9" s="53"/>
      <c r="F9" s="53"/>
      <c r="G9" s="27"/>
      <c r="H9" s="22" t="s">
        <v>4</v>
      </c>
      <c r="I9" s="1"/>
      <c r="J9" s="1"/>
      <c r="K9" s="1"/>
      <c r="L9" s="1"/>
    </row>
    <row r="10" spans="1:13" ht="39.75" customHeight="1" x14ac:dyDescent="0.2">
      <c r="A10" s="20" t="s">
        <v>20</v>
      </c>
      <c r="B10" s="46" t="s">
        <v>30</v>
      </c>
      <c r="C10" s="47"/>
      <c r="D10" s="47"/>
      <c r="E10" s="47"/>
      <c r="F10" s="48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29</v>
      </c>
      <c r="B11" s="18">
        <v>126800</v>
      </c>
      <c r="C11" s="18">
        <v>152160</v>
      </c>
      <c r="D11" s="18">
        <v>145820</v>
      </c>
      <c r="E11" s="18"/>
      <c r="F11" s="18"/>
      <c r="G11" s="6">
        <f>SUM(B11:F11)/3</f>
        <v>141593.33333333334</v>
      </c>
      <c r="H11" s="6">
        <v>141593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126800</v>
      </c>
      <c r="C12" s="17">
        <f>C11*$B9</f>
        <v>152160</v>
      </c>
      <c r="D12" s="17">
        <f>D11*$B9</f>
        <v>145820</v>
      </c>
      <c r="E12" s="17">
        <f>E11*$B9</f>
        <v>0</v>
      </c>
      <c r="F12" s="17">
        <f>F11*$B9</f>
        <v>0</v>
      </c>
      <c r="G12" s="17"/>
      <c r="H12" s="7">
        <f>H11*$B9</f>
        <v>141593</v>
      </c>
      <c r="I12" s="1"/>
      <c r="J12" s="1"/>
      <c r="K12" s="1"/>
      <c r="L12" s="1"/>
    </row>
    <row r="13" spans="1:13" ht="13.5" thickBot="1" x14ac:dyDescent="0.25">
      <c r="A13" s="31" t="s">
        <v>6</v>
      </c>
      <c r="B13" s="32">
        <f>B12</f>
        <v>126800</v>
      </c>
      <c r="C13" s="32">
        <f t="shared" ref="C13:F13" si="0">C12</f>
        <v>152160</v>
      </c>
      <c r="D13" s="32">
        <f t="shared" si="0"/>
        <v>145820</v>
      </c>
      <c r="E13" s="32">
        <f t="shared" si="0"/>
        <v>0</v>
      </c>
      <c r="F13" s="32">
        <f t="shared" si="0"/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24</v>
      </c>
      <c r="B14" s="14"/>
      <c r="C14" s="14"/>
      <c r="D14" s="14"/>
      <c r="E14" s="14"/>
      <c r="F14" s="14"/>
      <c r="G14" s="9" t="s">
        <v>12</v>
      </c>
      <c r="H14" s="15">
        <f>H12</f>
        <v>141593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15</v>
      </c>
      <c r="B16" s="35" t="s">
        <v>25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16</v>
      </c>
      <c r="B17" s="35" t="s">
        <v>26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17</v>
      </c>
      <c r="B18" s="35" t="s">
        <v>27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13</v>
      </c>
      <c r="B20" s="16"/>
      <c r="C20" s="16"/>
      <c r="D20" s="16"/>
      <c r="E20" s="16"/>
      <c r="F20" s="16"/>
      <c r="G20" s="16"/>
      <c r="H20" s="9" t="s">
        <v>14</v>
      </c>
      <c r="I20" s="1"/>
      <c r="J20" s="1"/>
      <c r="K20" s="1"/>
      <c r="L20" s="1"/>
    </row>
  </sheetData>
  <sheetProtection selectLockedCells="1" selectUnlockedCells="1"/>
  <mergeCells count="8"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2016-04-25T11:19:10Z</cp:lastPrinted>
  <dcterms:created xsi:type="dcterms:W3CDTF">2012-04-02T10:33:59Z</dcterms:created>
  <dcterms:modified xsi:type="dcterms:W3CDTF">2016-04-25T11:19:11Z</dcterms:modified>
</cp:coreProperties>
</file>