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8" i="1" l="1"/>
  <c r="J11" i="1" l="1"/>
  <c r="B7" i="1" l="1"/>
  <c r="I9" i="1" l="1"/>
  <c r="J10" i="1" s="1"/>
</calcChain>
</file>

<file path=xl/sharedStrings.xml><?xml version="1.0" encoding="utf-8"?>
<sst xmlns="http://schemas.openxmlformats.org/spreadsheetml/2006/main" count="32" uniqueCount="28">
  <si>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</si>
  <si>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</si>
  <si>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</si>
  <si>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</si>
  <si>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</si>
  <si>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</si>
  <si>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</si>
  <si>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</si>
  <si>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</si>
  <si>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</si>
  <si>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</si>
  <si>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</si>
  <si>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</si>
  <si>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</si>
  <si>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Итого:</t>
  </si>
  <si>
    <t>шт.</t>
  </si>
  <si>
    <t>Матрас</t>
  </si>
  <si>
    <t xml:space="preserve">ЧАСТЬ IV. Обоснование начальной (максимальной) цены договора на поставку кроватей, матрасов детских </t>
  </si>
  <si>
    <t>Матрас. Размер 140х60х8см, плотность не менее 140г на м2. Наполнитель матраса: (натуральная белая вата) состав: хлопок 100% , можно подвергать температурной обработке (автоклавированию). Ткань чехла: тик (100% хлопок).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</si>
  <si>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</si>
  <si>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________________________И.А. Ефремова</t>
  </si>
  <si>
    <t>Исполнитель: Заведующий хозяйством групп детей дошкольного возраста НикулинаО.А.</t>
  </si>
  <si>
    <t>Матрас. Размер 118х60х8см, плотность не менее 140г на м2. Наполнитель матраса: (натуральная белая вата) состав: хлопок 100% , можно подвергать температурной обработке (автоклавированию). Ткань чехла: тик (100% хлопок).</t>
  </si>
  <si>
    <t>Коммерческое предложение 1312  от 25.04.2019г</t>
  </si>
  <si>
    <t>Коммерческое предложение № 1311 от 25.04.2019г</t>
  </si>
  <si>
    <t>Коммерческое предложение 1313 от 25.04.2019г</t>
  </si>
  <si>
    <t>Дата составления сводной  таблицы  от 29.04.2019 года</t>
  </si>
  <si>
    <t xml:space="preserve">Итого: Начальная (максимальная) цена договора:  293 706 (двести девяносто три тысччи семьсот шесть) рублей 81 копейка.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</si>
</sst>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4" fontId="0" fillId="0" borderId="0" xfId="0" applyNumberFormat="1"/>
    <xf numFmtId="4" fontId="2" fillId="0" borderId="0" xfId="0" applyNumberFormat="1" applyFont="1"/>
    <xf numFmtId="0" fontId="6" fillId="0" borderId="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164" fontId="1" fillId="3" borderId="6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166" fontId="6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A4" zoomScale="148" zoomScaleNormal="148" workbookViewId="0">
      <selection activeCell="J11" sqref="J11"/>
    </sheetView>
  </sheetViews>
  <sheetFormatPr defaultRowHeight="15" x14ac:dyDescent="0.25"/>
  <cols>
    <col min="1" max="1" width="7.140625" customWidth="1"/>
    <col min="2" max="2" width="18.5703125" customWidth="1"/>
    <col min="3" max="3" width="40.7109375" customWidth="1"/>
    <col min="4" max="4" width="7.28515625" customWidth="1"/>
    <col min="5" max="5" width="7.85546875" customWidth="1"/>
    <col min="6" max="6" width="9.140625" bestFit="1" customWidth="1"/>
    <col min="8" max="8" width="9.140625" bestFit="1" customWidth="1"/>
    <col min="9" max="9" width="10" customWidth="1"/>
    <col min="10" max="10" width="16.85546875" customWidth="1"/>
    <col min="14" max="14" width="11.140625" bestFit="1" customWidth="1"/>
  </cols>
  <sheetData>
    <row r="1" spans="1:11" ht="36.75" customHeight="1" x14ac:dyDescent="0.25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6" t="s">
        <v>0</v>
      </c>
      <c r="B2" s="36"/>
      <c r="C2" s="36"/>
      <c r="D2" s="36"/>
      <c r="E2" s="36"/>
      <c r="F2" s="36"/>
      <c r="G2" s="36"/>
      <c r="H2" s="1"/>
      <c r="I2" s="1"/>
      <c r="J2" s="1"/>
      <c r="K2" s="1"/>
    </row>
    <row r="3" spans="1:11" x14ac:dyDescent="0.25">
      <c r="A3" s="37" t="s">
        <v>1</v>
      </c>
      <c r="B3" s="37"/>
      <c r="C3" s="37"/>
      <c r="D3" s="37"/>
      <c r="E3" s="37"/>
      <c r="F3" s="37"/>
      <c r="G3" s="19"/>
      <c r="H3" s="2"/>
      <c r="I3" s="2"/>
      <c r="J3" s="2"/>
      <c r="K3" s="2"/>
    </row>
    <row r="4" spans="1:11" ht="15.75" customHeight="1" x14ac:dyDescent="0.25">
      <c r="A4" s="38" t="s">
        <v>2</v>
      </c>
      <c r="B4" s="38" t="s">
        <v>3</v>
      </c>
      <c r="C4" s="38" t="s">
        <v>4</v>
      </c>
      <c r="D4" s="39" t="s">
        <v>5</v>
      </c>
      <c r="E4" s="39" t="s">
        <v>6</v>
      </c>
      <c r="F4" s="41" t="s">
        <v>7</v>
      </c>
      <c r="G4" s="42"/>
      <c r="H4" s="43"/>
      <c r="I4" s="39" t="s">
        <v>8</v>
      </c>
      <c r="J4" s="39" t="s">
        <v>9</v>
      </c>
      <c r="K4" s="2"/>
    </row>
    <row r="5" spans="1:11" x14ac:dyDescent="0.25">
      <c r="A5" s="38"/>
      <c r="B5" s="38"/>
      <c r="C5" s="38"/>
      <c r="D5" s="40"/>
      <c r="E5" s="40"/>
      <c r="F5" s="10" t="s">
        <v>10</v>
      </c>
      <c r="G5" s="10" t="s">
        <v>11</v>
      </c>
      <c r="H5" s="10" t="s">
        <v>12</v>
      </c>
      <c r="I5" s="40"/>
      <c r="J5" s="40"/>
      <c r="K5" s="2"/>
    </row>
    <row r="6" spans="1:11" x14ac:dyDescent="0.25">
      <c r="A6" s="25">
        <v>1</v>
      </c>
      <c r="B6" s="11">
        <v>2</v>
      </c>
      <c r="C6" s="25">
        <v>3</v>
      </c>
      <c r="D6" s="11">
        <v>4</v>
      </c>
      <c r="E6" s="11">
        <v>5</v>
      </c>
      <c r="F6" s="25">
        <v>6</v>
      </c>
      <c r="G6" s="11">
        <v>7</v>
      </c>
      <c r="H6" s="25">
        <v>8</v>
      </c>
      <c r="I6" s="25">
        <v>9</v>
      </c>
      <c r="J6" s="25">
        <v>10</v>
      </c>
      <c r="K6" s="2"/>
    </row>
    <row r="7" spans="1:11" ht="114.75" customHeight="1" x14ac:dyDescent="0.25">
      <c r="A7" s="25">
        <v>1</v>
      </c>
      <c r="B7" s="11" t="str">
        <f>$B$9</f>
        <v>Матрас</v>
      </c>
      <c r="C7" s="25" t="s">
        <v>22</v>
      </c>
      <c r="D7" s="23" t="s">
        <v>15</v>
      </c>
      <c r="E7" s="51">
        <v>41</v>
      </c>
      <c r="F7" s="52">
        <v>1190</v>
      </c>
      <c r="G7" s="51">
        <v>1211</v>
      </c>
      <c r="H7" s="52">
        <v>1225</v>
      </c>
      <c r="I7" s="53">
        <v>1208.67</v>
      </c>
      <c r="J7" s="25"/>
      <c r="K7" s="2"/>
    </row>
    <row r="8" spans="1:11" x14ac:dyDescent="0.25">
      <c r="A8" s="25"/>
      <c r="B8" s="11"/>
      <c r="C8" s="25"/>
      <c r="D8" s="23"/>
      <c r="E8" s="11"/>
      <c r="F8" s="25"/>
      <c r="G8" s="11"/>
      <c r="H8" s="25"/>
      <c r="I8" s="26"/>
      <c r="J8" s="24">
        <f>E7*I7</f>
        <v>49555.47</v>
      </c>
      <c r="K8" s="2"/>
    </row>
    <row r="9" spans="1:11" ht="111" customHeight="1" x14ac:dyDescent="0.25">
      <c r="A9" s="25">
        <v>2</v>
      </c>
      <c r="B9" s="27" t="s">
        <v>16</v>
      </c>
      <c r="C9" s="28" t="s">
        <v>18</v>
      </c>
      <c r="D9" s="29" t="s">
        <v>15</v>
      </c>
      <c r="E9" s="12">
        <v>202</v>
      </c>
      <c r="F9" s="13">
        <v>1190</v>
      </c>
      <c r="G9" s="13">
        <v>1211</v>
      </c>
      <c r="H9" s="13">
        <v>1225</v>
      </c>
      <c r="I9" s="30">
        <f>ROUND((F9+G9+H9)/3,2)</f>
        <v>1208.67</v>
      </c>
      <c r="J9" s="13"/>
      <c r="K9" s="7"/>
    </row>
    <row r="10" spans="1:11" x14ac:dyDescent="0.25">
      <c r="A10" s="32" t="s">
        <v>14</v>
      </c>
      <c r="B10" s="33"/>
      <c r="C10" s="33"/>
      <c r="D10" s="33"/>
      <c r="E10" s="33"/>
      <c r="F10" s="33"/>
      <c r="G10" s="33"/>
      <c r="H10" s="33"/>
      <c r="I10" s="34"/>
      <c r="J10" s="31">
        <f>I9*E9</f>
        <v>244151.34000000003</v>
      </c>
      <c r="K10" s="7"/>
    </row>
    <row r="11" spans="1:11" ht="25.5" customHeight="1" x14ac:dyDescent="0.25">
      <c r="A11" s="47" t="s">
        <v>13</v>
      </c>
      <c r="B11" s="48"/>
      <c r="C11" s="48"/>
      <c r="D11" s="48"/>
      <c r="E11" s="48"/>
      <c r="F11" s="48"/>
      <c r="G11" s="48"/>
      <c r="H11" s="48"/>
      <c r="I11" s="49"/>
      <c r="J11" s="14">
        <f>J8+J10</f>
        <v>293706.81000000006</v>
      </c>
      <c r="K11" s="7"/>
    </row>
    <row r="12" spans="1:11" s="3" customFormat="1" ht="18" hidden="1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</row>
    <row r="13" spans="1:11" s="4" customFormat="1" ht="15.75" customHeight="1" x14ac:dyDescent="0.25">
      <c r="A13" s="50" t="s">
        <v>27</v>
      </c>
      <c r="B13" s="50"/>
      <c r="C13" s="50"/>
      <c r="D13" s="50"/>
      <c r="E13" s="50"/>
      <c r="F13" s="50"/>
      <c r="G13" s="50"/>
      <c r="H13" s="50"/>
      <c r="I13" s="50"/>
      <c r="J13" s="50"/>
      <c r="K13" s="2"/>
    </row>
    <row r="14" spans="1:11" s="4" customFormat="1" ht="14.4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9"/>
    </row>
    <row r="15" spans="1:11" s="4" customFormat="1" ht="14.45" customHeight="1" x14ac:dyDescent="0.25">
      <c r="A15" s="15" t="s">
        <v>10</v>
      </c>
      <c r="B15" s="44" t="s">
        <v>24</v>
      </c>
      <c r="C15" s="46"/>
      <c r="D15" s="18"/>
      <c r="E15" s="18"/>
      <c r="F15" s="18"/>
      <c r="G15" s="18"/>
      <c r="H15" s="18"/>
      <c r="I15" s="18"/>
      <c r="J15" s="18"/>
      <c r="K15" s="9"/>
    </row>
    <row r="16" spans="1:11" s="4" customFormat="1" x14ac:dyDescent="0.25">
      <c r="A16" s="15" t="s">
        <v>11</v>
      </c>
      <c r="B16" s="44" t="s">
        <v>23</v>
      </c>
      <c r="C16" s="45"/>
      <c r="D16" s="18"/>
      <c r="E16" s="18"/>
      <c r="F16" s="18"/>
      <c r="G16" s="18"/>
      <c r="H16" s="18"/>
      <c r="I16" s="18"/>
      <c r="J16" s="18"/>
      <c r="K16" s="5"/>
    </row>
    <row r="17" spans="1:14" s="4" customFormat="1" x14ac:dyDescent="0.25">
      <c r="A17" s="16" t="s">
        <v>12</v>
      </c>
      <c r="B17" s="44" t="s">
        <v>25</v>
      </c>
      <c r="C17" s="45"/>
      <c r="D17" s="18"/>
      <c r="E17" s="18"/>
      <c r="F17" s="18"/>
      <c r="G17" s="18"/>
      <c r="H17" s="18"/>
      <c r="I17" s="18"/>
      <c r="J17" s="18"/>
      <c r="K17" s="5"/>
    </row>
    <row r="18" spans="1:14" s="4" customFormat="1" x14ac:dyDescent="0.25">
      <c r="A18" s="17"/>
      <c r="B18" s="6" t="s">
        <v>19</v>
      </c>
      <c r="C18" s="17"/>
      <c r="D18" s="17"/>
      <c r="E18" s="17"/>
      <c r="F18" s="17"/>
      <c r="G18" s="17"/>
      <c r="H18" s="17"/>
      <c r="I18" s="17"/>
      <c r="J18" s="17"/>
      <c r="K18" s="5"/>
    </row>
    <row r="19" spans="1:14" s="4" customFormat="1" x14ac:dyDescent="0.25">
      <c r="A19" s="17"/>
      <c r="B19" s="5" t="s">
        <v>20</v>
      </c>
      <c r="C19" s="6"/>
      <c r="D19" s="6"/>
      <c r="E19" s="17"/>
      <c r="F19" s="17"/>
      <c r="G19" s="17"/>
      <c r="H19" s="17"/>
      <c r="I19" s="17"/>
      <c r="J19" s="17"/>
      <c r="K19" s="9"/>
    </row>
    <row r="20" spans="1:14" s="4" customFormat="1" x14ac:dyDescent="0.25">
      <c r="A20" s="17"/>
      <c r="B20" s="6" t="s">
        <v>21</v>
      </c>
      <c r="C20" s="6"/>
      <c r="D20" s="6"/>
      <c r="E20" s="17"/>
      <c r="F20" s="17"/>
      <c r="G20" s="17"/>
      <c r="H20" s="17"/>
      <c r="I20" s="17"/>
      <c r="J20" s="17"/>
      <c r="K20" s="9"/>
    </row>
    <row r="21" spans="1:14" x14ac:dyDescent="0.25">
      <c r="A21" s="17"/>
      <c r="B21" s="6" t="s">
        <v>26</v>
      </c>
      <c r="C21" s="6"/>
      <c r="D21" s="6"/>
      <c r="E21" s="17"/>
      <c r="F21" s="17"/>
      <c r="G21" s="17"/>
      <c r="H21" s="17"/>
      <c r="I21" s="17"/>
      <c r="J21" s="17"/>
      <c r="K21" s="9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2"/>
      <c r="K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1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7">
    <mergeCell ref="B16:C16"/>
    <mergeCell ref="B17:C17"/>
    <mergeCell ref="B15:C15"/>
    <mergeCell ref="A11:I11"/>
    <mergeCell ref="A13:J13"/>
    <mergeCell ref="A10:I10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2019-04-29T11:03:25Z</dcterms:modified>
</cp:coreProperties>
</file>