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720" yWindow="615" windowWidth="14670" windowHeight="7530"/>
  </bookViews>
  <sheets>
    <sheet name="мо" sheetId="14" r:id="rId1"/>
  </sheets>
  <definedNames>
    <definedName name="_xlnm.Print_Area" localSheetId="0">мо!$A$1:$K$18</definedName>
  </definedNames>
  <calcPr calcId="125725"/>
</workbook>
</file>

<file path=xl/calcChain.xml><?xml version="1.0" encoding="utf-8"?>
<calcChain xmlns="http://schemas.openxmlformats.org/spreadsheetml/2006/main">
  <c r="J7" i="14"/>
  <c r="J6"/>
  <c r="K8" l="1"/>
  <c r="K7"/>
  <c r="K6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<sst xmlns="http://schemas.openxmlformats.org/spreadsheetml/2006/main" count="30" uniqueCount="27">
  <si>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</si>
  <si>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</si>
  <si>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</si>
  <si>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</si>
  <si>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</si>
  <si>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</si>
  <si>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</si>
  <si>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</si>
  <si>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</si>
  <si>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</si>
  <si>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</si>
  <si>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</si>
  <si>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</si>
  <si>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</si>
  <si>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IV. ОБОСНОВАНИЕ НАЧАЛЬНОЙ (МАКСИМАЛЬНОЙ) ЦЕНЫ КОНТРАКТА, НАЧАЛЬНЫХ ЦЕН ЕДИНИЦ ТОВАРА, РАБОТЫ, УСЛУГИ</t>
  </si>
  <si>
    <t>Способ осуществления закупки: аукцион в электронной форме на право заключения гражданско-правового договора на оказание услуг по проведению периодического медицинского осмотра сотрудников</t>
  </si>
  <si>
    <t>Оказание услуг по проведению медицинского осмотра сотрудников дошкольных групп</t>
  </si>
  <si>
    <t xml:space="preserve">Исполнитель оказывает услуги в соответствии с Приказом Министерства здравоохранения и социального развития РФ от 12.04 2011 года №302 н «Об утверждении перечней вредных и (или) опасных производственных факторов и работ, при выполнении которых проводятся предварительные и периодические медицинские осмотры (обследования), и порядка проведения обязательных предварительных и периодических медицинских осмотров (обследований) работников, занятых на тяжелых работах и на работах с вредными и (или) опасными условиями труда». </t>
  </si>
  <si>
    <t>Оказание услуг по проведению медицинского осмотра сотрудников учреждения</t>
  </si>
  <si>
    <t>усл.ед.</t>
  </si>
  <si>
    <t>Коммерческое предложение Исх. № 169-ОПМУ от 14.05.2020 г.</t>
  </si>
  <si>
    <t>Коммерческое предложение № 07.102-Исх-1994 от 26.06.2020 г.</t>
  </si>
  <si>
    <t>Коммерческое предложение № 1303 от 19.05.2020 г.</t>
  </si>
  <si>
    <t>4*</t>
  </si>
  <si>
    <t>Коммерческое предложение № 2042 от 29.07.2020 г.</t>
  </si>
  <si>
    <t>-</t>
  </si>
  <si>
    <t>Директор  ______________________ Л.Н. Балуева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</si>
</sst>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1" fillId="2" borderId="0" xfId="0" applyFont="1" applyFill="1" applyAlignment="1"/>
    <xf numFmtId="0" fontId="0" fillId="2" borderId="0" xfId="0" applyFont="1" applyFill="1"/>
    <xf numFmtId="0" fontId="3" fillId="0" borderId="1" xfId="0" applyFont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/>
    </xf>
    <xf numFmtId="43" fontId="0" fillId="2" borderId="0" xfId="0" applyNumberFormat="1" applyFont="1" applyFill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/>
    <xf numFmtId="43" fontId="9" fillId="2" borderId="0" xfId="0" applyNumberFormat="1" applyFont="1" applyFill="1"/>
    <xf numFmtId="0" fontId="9" fillId="2" borderId="0" xfId="0" applyFont="1" applyFill="1"/>
    <xf numFmtId="43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43" fontId="4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/>
    <xf numFmtId="0" fontId="3" fillId="2" borderId="0" xfId="0" applyFont="1" applyFill="1" applyAlignment="1">
      <alignment wrapText="1"/>
    </xf>
    <xf numFmtId="0" fontId="0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2" borderId="8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4"/>
  <sheetViews>
    <sheetView tabSelected="1" workbookViewId="0">
      <selection activeCell="Q5" sqref="Q5"/>
    </sheetView>
  </sheetViews>
  <sheetFormatPr defaultColWidth="9.140625" defaultRowHeight="15"/>
  <cols>
    <col min="1" max="1" width="8.140625" style="13" customWidth="1"/>
    <col min="2" max="2" width="24.85546875" style="28" customWidth="1"/>
    <col min="3" max="3" width="57" style="13" customWidth="1"/>
    <col min="4" max="4" width="7.140625" style="13" customWidth="1"/>
    <col min="5" max="5" width="7.42578125" style="13" customWidth="1"/>
    <col min="6" max="6" width="12.140625" style="13" customWidth="1"/>
    <col min="7" max="8" width="13.28515625" style="13" bestFit="1" customWidth="1"/>
    <col min="9" max="9" width="13.28515625" style="13" customWidth="1"/>
    <col min="10" max="10" width="14.140625" style="13" customWidth="1"/>
    <col min="11" max="11" width="16.28515625" style="13" customWidth="1"/>
    <col min="12" max="12" width="14.28515625" style="13" bestFit="1" customWidth="1"/>
    <col min="13" max="16384" width="9.140625" style="13"/>
  </cols>
  <sheetData>
    <row r="1" spans="1:12" s="2" customFormat="1" ht="33.6" customHeight="1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2" s="12" customFormat="1" ht="24" customHeight="1">
      <c r="A2" s="47" t="s">
        <v>15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s="2" customFormat="1" ht="14.25" customHeight="1">
      <c r="A3" s="48" t="s">
        <v>12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2" ht="19.5" customHeight="1">
      <c r="A4" s="44" t="s">
        <v>0</v>
      </c>
      <c r="B4" s="44" t="s">
        <v>8</v>
      </c>
      <c r="C4" s="44" t="s">
        <v>9</v>
      </c>
      <c r="D4" s="44" t="s">
        <v>10</v>
      </c>
      <c r="E4" s="44" t="s">
        <v>1</v>
      </c>
      <c r="F4" s="49" t="s">
        <v>2</v>
      </c>
      <c r="G4" s="50"/>
      <c r="H4" s="50"/>
      <c r="I4" s="51"/>
      <c r="J4" s="45" t="s">
        <v>6</v>
      </c>
      <c r="K4" s="45" t="s">
        <v>7</v>
      </c>
    </row>
    <row r="5" spans="1:12" ht="25.5" customHeight="1">
      <c r="A5" s="44"/>
      <c r="B5" s="45"/>
      <c r="C5" s="44"/>
      <c r="D5" s="44"/>
      <c r="E5" s="44"/>
      <c r="F5" s="30" t="s">
        <v>3</v>
      </c>
      <c r="G5" s="30" t="s">
        <v>4</v>
      </c>
      <c r="H5" s="30" t="s">
        <v>5</v>
      </c>
      <c r="I5" s="32" t="s">
        <v>23</v>
      </c>
      <c r="J5" s="46"/>
      <c r="K5" s="46"/>
    </row>
    <row r="6" spans="1:12" ht="156" customHeight="1">
      <c r="A6" s="30">
        <v>1</v>
      </c>
      <c r="B6" s="34" t="s">
        <v>16</v>
      </c>
      <c r="C6" s="35" t="s">
        <v>17</v>
      </c>
      <c r="D6" s="30" t="s">
        <v>19</v>
      </c>
      <c r="E6" s="33">
        <v>1</v>
      </c>
      <c r="F6" s="36">
        <v>841522</v>
      </c>
      <c r="G6" s="36" t="s">
        <v>25</v>
      </c>
      <c r="H6" s="36">
        <v>472423</v>
      </c>
      <c r="I6" s="37">
        <v>510710</v>
      </c>
      <c r="J6" s="42">
        <f>ROUND((F6+H6+I6)/3,2)</f>
        <v>608218.32999999996</v>
      </c>
      <c r="K6" s="38">
        <f>J6</f>
        <v>608218.32999999996</v>
      </c>
    </row>
    <row r="7" spans="1:12" ht="156" customHeight="1">
      <c r="A7" s="29">
        <v>2</v>
      </c>
      <c r="B7" s="34" t="s">
        <v>18</v>
      </c>
      <c r="C7" s="35" t="s">
        <v>17</v>
      </c>
      <c r="D7" s="14" t="s">
        <v>19</v>
      </c>
      <c r="E7" s="41">
        <v>1</v>
      </c>
      <c r="F7" s="40">
        <v>561311</v>
      </c>
      <c r="G7" s="39">
        <v>759988.48</v>
      </c>
      <c r="H7" s="39">
        <v>705601</v>
      </c>
      <c r="I7" s="39" t="s">
        <v>25</v>
      </c>
      <c r="J7" s="42">
        <f>ROUND((F7+G7+H7)/3,2)</f>
        <v>675633.49</v>
      </c>
      <c r="K7" s="4">
        <f>J7</f>
        <v>675633.49</v>
      </c>
    </row>
    <row r="8" spans="1:12">
      <c r="A8" s="54" t="s">
        <v>11</v>
      </c>
      <c r="B8" s="55"/>
      <c r="C8" s="55"/>
      <c r="D8" s="55"/>
      <c r="E8" s="55"/>
      <c r="F8" s="55"/>
      <c r="G8" s="55"/>
      <c r="H8" s="55"/>
      <c r="I8" s="55"/>
      <c r="J8" s="56"/>
      <c r="K8" s="15">
        <f>K6+K7</f>
        <v>1283851.8199999998</v>
      </c>
      <c r="L8" s="16"/>
    </row>
    <row r="9" spans="1:12">
      <c r="A9" s="1"/>
      <c r="B9" s="5"/>
      <c r="C9" s="1"/>
      <c r="D9" s="1"/>
      <c r="E9" s="1"/>
      <c r="F9" s="1"/>
      <c r="G9" s="1"/>
      <c r="H9" s="1"/>
      <c r="I9" s="1"/>
      <c r="J9" s="1"/>
      <c r="K9" s="7"/>
    </row>
    <row r="10" spans="1:12" s="20" customFormat="1" ht="15.6" customHeight="1">
      <c r="A10" s="8">
        <v>1</v>
      </c>
      <c r="B10" s="52" t="s">
        <v>20</v>
      </c>
      <c r="C10" s="52"/>
      <c r="D10" s="17"/>
      <c r="E10" s="9"/>
      <c r="F10" s="57"/>
      <c r="G10" s="57"/>
      <c r="H10" s="17"/>
      <c r="I10" s="17"/>
      <c r="J10" s="18"/>
      <c r="K10" s="19"/>
    </row>
    <row r="11" spans="1:12" s="22" customFormat="1" ht="15.6" customHeight="1">
      <c r="A11" s="10">
        <v>2</v>
      </c>
      <c r="B11" s="52" t="s">
        <v>22</v>
      </c>
      <c r="C11" s="52"/>
      <c r="D11" s="17"/>
      <c r="E11" s="11"/>
      <c r="F11" s="57"/>
      <c r="G11" s="57"/>
      <c r="H11" s="17"/>
      <c r="I11" s="17"/>
      <c r="J11" s="18"/>
      <c r="K11" s="21"/>
    </row>
    <row r="12" spans="1:12" s="22" customFormat="1" ht="15.6" customHeight="1">
      <c r="A12" s="8">
        <v>3</v>
      </c>
      <c r="B12" s="52" t="s">
        <v>21</v>
      </c>
      <c r="C12" s="52"/>
      <c r="D12" s="17"/>
      <c r="E12" s="11"/>
      <c r="F12" s="31"/>
      <c r="G12" s="31"/>
      <c r="H12" s="17"/>
      <c r="I12" s="17"/>
      <c r="J12" s="18"/>
      <c r="K12" s="21"/>
    </row>
    <row r="13" spans="1:12" s="20" customFormat="1" ht="15.6" customHeight="1">
      <c r="A13" s="8">
        <v>4</v>
      </c>
      <c r="B13" s="52" t="s">
        <v>24</v>
      </c>
      <c r="C13" s="52"/>
      <c r="D13" s="17"/>
      <c r="E13" s="9"/>
      <c r="F13" s="57"/>
      <c r="G13" s="57"/>
      <c r="H13" s="17"/>
      <c r="I13" s="17"/>
      <c r="J13" s="18"/>
      <c r="K13" s="19"/>
    </row>
    <row r="14" spans="1:12">
      <c r="A14" s="23"/>
      <c r="B14" s="24"/>
      <c r="C14" s="24"/>
      <c r="D14" s="24"/>
      <c r="E14" s="23"/>
      <c r="F14" s="24"/>
      <c r="G14" s="24"/>
      <c r="H14" s="24"/>
      <c r="I14" s="24"/>
      <c r="J14" s="24"/>
      <c r="K14" s="25"/>
    </row>
    <row r="15" spans="1:12">
      <c r="A15" s="26" t="s">
        <v>13</v>
      </c>
      <c r="B15" s="27"/>
      <c r="C15" s="12"/>
      <c r="D15" s="2"/>
      <c r="E15" s="2"/>
      <c r="F15" s="2"/>
      <c r="G15" s="2"/>
      <c r="H15" s="2"/>
      <c r="I15" s="2"/>
      <c r="J15" s="2"/>
      <c r="K15" s="2"/>
    </row>
    <row r="16" spans="1:12">
      <c r="A16" s="26" t="s">
        <v>26</v>
      </c>
      <c r="B16" s="27"/>
      <c r="C16" s="26"/>
      <c r="D16" s="26"/>
      <c r="E16" s="26"/>
      <c r="F16" s="26"/>
      <c r="G16" s="26"/>
      <c r="H16" s="26"/>
      <c r="I16" s="26"/>
      <c r="J16" s="2"/>
      <c r="K16" s="2"/>
    </row>
    <row r="17" spans="1:11">
      <c r="A17" s="26"/>
      <c r="B17" s="26"/>
      <c r="C17" s="26"/>
      <c r="D17" s="3"/>
      <c r="E17" s="3"/>
      <c r="F17" s="3"/>
      <c r="G17" s="2"/>
      <c r="H17" s="2"/>
      <c r="I17" s="2"/>
      <c r="J17" s="2"/>
      <c r="K17" s="2"/>
    </row>
    <row r="18" spans="1:11">
      <c r="A18" s="53"/>
      <c r="B18" s="53"/>
      <c r="C18" s="53"/>
      <c r="D18" s="3"/>
      <c r="E18" s="3"/>
      <c r="F18" s="3"/>
      <c r="G18" s="2"/>
      <c r="H18" s="2"/>
      <c r="I18" s="2"/>
      <c r="J18" s="2"/>
      <c r="K18" s="2"/>
    </row>
    <row r="19" spans="1:11">
      <c r="A19" s="2"/>
      <c r="B19" s="6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6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6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6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6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6"/>
      <c r="C24" s="2"/>
      <c r="D24" s="2"/>
      <c r="E24" s="2"/>
      <c r="F24" s="2"/>
      <c r="G24" s="2"/>
      <c r="H24" s="2"/>
      <c r="I24" s="2"/>
      <c r="J24" s="2"/>
      <c r="K24" s="2"/>
    </row>
  </sheetData>
  <mergeCells count="20">
    <mergeCell ref="B13:C13"/>
    <mergeCell ref="A18:C18"/>
    <mergeCell ref="A8:J8"/>
    <mergeCell ref="B10:C10"/>
    <mergeCell ref="B11:C11"/>
    <mergeCell ref="F10:G10"/>
    <mergeCell ref="F11:G11"/>
    <mergeCell ref="F13:G13"/>
    <mergeCell ref="B12:C12"/>
    <mergeCell ref="A1:K1"/>
    <mergeCell ref="A4:A5"/>
    <mergeCell ref="B4:B5"/>
    <mergeCell ref="C4:C5"/>
    <mergeCell ref="D4:D5"/>
    <mergeCell ref="E4:E5"/>
    <mergeCell ref="J4:J5"/>
    <mergeCell ref="K4:K5"/>
    <mergeCell ref="A2:K2"/>
    <mergeCell ref="A3:K3"/>
    <mergeCell ref="F4:I4"/>
  </mergeCells>
  <pageMargins left="0.19685039370078741" right="0.19685039370078741" top="1.1811023622047245" bottom="0.19685039370078741" header="0.31496062992125984" footer="0.31496062992125984"/>
  <pageSetup paperSize="9" scale="77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</vt:lpstr>
      <vt:lpstr>мо!Область_печати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2020-08-25T10:05:55Z</cp:lastPrinted>
  <dcterms:created xsi:type="dcterms:W3CDTF">2014-02-14T07:05:08Z</dcterms:created>
  <dcterms:modified xsi:type="dcterms:W3CDTF">2020-08-25T10:05:57Z</dcterms:modified>
</cp:coreProperties>
</file>