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9. Фрукты-овощи\Фрукты-овощи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сухофрукты!$A$1:$J$47</definedName>
  </definedNames>
  <calcPr calcId="162913"/>
</workbook>
</file>

<file path=xl/calcChain.xml><?xml version="1.0" encoding="utf-8"?>
<calcChain xmlns="http://schemas.openxmlformats.org/spreadsheetml/2006/main">
  <c r="J38" i="16" l="1"/>
  <c r="I34" i="16" l="1"/>
  <c r="I30" i="16"/>
  <c r="I28" i="16"/>
  <c r="I20" i="16"/>
  <c r="I18" i="16"/>
  <c r="I16" i="16"/>
  <c r="I14" i="16"/>
  <c r="I12" i="16"/>
  <c r="I10" i="16"/>
  <c r="I8" i="16"/>
  <c r="I6" i="16"/>
  <c r="J37" i="16" l="1"/>
  <c r="J35" i="16"/>
  <c r="J33" i="16"/>
  <c r="J31" i="16"/>
  <c r="J29" i="16"/>
  <c r="J27" i="16"/>
  <c r="J25" i="16"/>
  <c r="J23" i="16"/>
  <c r="J21" i="16"/>
  <c r="J19" i="16"/>
  <c r="J17" i="16"/>
  <c r="J15" i="16"/>
  <c r="J13" i="16" l="1"/>
  <c r="J11" i="16"/>
  <c r="J9" i="16"/>
  <c r="J7" i="16"/>
  <c r="K7" i="15" l="1"/>
  <c r="L8" i="15" l="1"/>
  <c r="L9" i="15" s="1"/>
</calcChain>
</file>

<file path=xl/sharedStrings.xml><?xml version="1.0" encoding="utf-8"?>
<sst xmlns="http://schemas.openxmlformats.org/spreadsheetml/2006/main" count="112" uniqueCount="67">
  <si>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</si>
  <si>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</si>
  <si>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</si>
  <si>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</si>
  <si>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</si>
  <si>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</si>
  <si>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</si>
  <si>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</si>
  <si>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</si>
  <si>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</si>
  <si>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</si>
  <si>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</si>
  <si>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</si>
  <si>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</si>
  <si>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</si>
  <si>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</si>
  <si>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</si>
  <si>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</si>
  <si>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</si>
  <si>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</si>
  <si>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</si>
  <si>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</si>
  <si>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</si>
  <si>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</si>
  <si>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</si>
  <si>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</si>
  <si>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</si>
  <si>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</si>
  <si>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</si>
  <si>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</si>
  <si>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Перец сладкий свежий</t>
  </si>
  <si>
    <t>Баклажаны</t>
  </si>
  <si>
    <t>Апельсины</t>
  </si>
  <si>
    <t>Мандарины</t>
  </si>
  <si>
    <t>Груши</t>
  </si>
  <si>
    <t>Бананы</t>
  </si>
  <si>
    <t>Лимоны</t>
  </si>
  <si>
    <t>Чеснок</t>
  </si>
  <si>
    <t>Чеснок. Вид чеснока по технологической подготовке: Сухой. Товарный сорт: Высший</t>
  </si>
  <si>
    <t>Кабачки</t>
  </si>
  <si>
    <t>Морковь столовая</t>
  </si>
  <si>
    <t>Морковь столовая. Товарный сорт: Высший</t>
  </si>
  <si>
    <t>Лук репчатый</t>
  </si>
  <si>
    <t>Капуста белокачанная</t>
  </si>
  <si>
    <t>Свекла столовая</t>
  </si>
  <si>
    <t>Яблоки</t>
  </si>
  <si>
    <t>Товарный сорт: Высший.  Яблоко зеленое:  нет.</t>
  </si>
  <si>
    <t>Джем фруктовый</t>
  </si>
  <si>
    <t>Капуста белокочанная. Товарный класс: Первый. Вид капусты по сроку созревания: раннеспелая.</t>
  </si>
  <si>
    <t>Картофель. Вид картофеля по сроку созревания: картофель продовольственный ранний. Картофель мытый: да.</t>
  </si>
  <si>
    <t xml:space="preserve">Картофель </t>
  </si>
  <si>
    <t>Баклажаны. Товарный сорт: - Первый</t>
  </si>
  <si>
    <t>IV. Обоснование начальной (максимальной) цены гражданско-правового договора на поставку продуктов питания (фрукты, овощи) для дошкольных групп</t>
  </si>
  <si>
    <t>Лук репчатый. Товарный сорт: Первый. Цвет лука: желтый</t>
  </si>
  <si>
    <t>Коммерческое предложение вх. № 45  от 20 .10.2020 г.</t>
  </si>
  <si>
    <t>Коммерческое предложение вх. № 46 от 20 .10.2020 г.</t>
  </si>
  <si>
    <t>Коммерческое предложение вх. № 44  от 20 .10.2020 г.</t>
  </si>
  <si>
    <t xml:space="preserve">Джем фруктовый. Вид продукта по способу обработки: Не стерилизованный - джем-полуфабрикат. Вид сырья: абрикос. </t>
  </si>
  <si>
    <t>Апельсины. Товарный сорт, не ниже: Высший</t>
  </si>
  <si>
    <t>Мандарины.  Товарный сорт, не ниже: Высший.</t>
  </si>
  <si>
    <t>Груши.  Товарный сорт, не ниже: Высший</t>
  </si>
  <si>
    <t>Бананы. Товарный класс, не ниже: Экстра</t>
  </si>
  <si>
    <t>Лимоны. Товарный сорт, не ниже: Высший</t>
  </si>
  <si>
    <t>Кабачки. Кабачки цукини: Да. Товарный сорт, не ниже: Высший</t>
  </si>
  <si>
    <t>Перец свежий, сладкий.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</si>
  <si>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килограмм</t>
  </si>
  <si>
    <t>Свекла столовая. Товарный сорт: Высший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</si>
</sst>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164" fontId="0" fillId="2" borderId="0" xfId="0" applyNumberFormat="1" applyFill="1"/>
    <xf numFmtId="164" fontId="11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abSelected="1" topLeftCell="A16" zoomScale="90" zoomScaleNormal="90" workbookViewId="0">
      <selection activeCell="N29" sqref="N29"/>
    </sheetView>
  </sheetViews>
  <sheetFormatPr defaultRowHeight="15" x14ac:dyDescent="0.25"/>
  <cols>
    <col min="1" max="1" width="6" style="22" customWidth="1"/>
    <col min="2" max="2" width="13.5703125" style="35" customWidth="1"/>
    <col min="3" max="3" width="65.28515625" style="40" customWidth="1"/>
    <col min="4" max="4" width="13.28515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1" width="9.140625" style="22"/>
    <col min="12" max="12" width="13.85546875" style="22" bestFit="1" customWidth="1"/>
    <col min="13" max="16384" width="9.140625" style="22"/>
  </cols>
  <sheetData>
    <row r="1" spans="1:10" ht="30.75" customHeight="1" x14ac:dyDescent="0.25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23" customFormat="1" ht="26.25" customHeight="1" x14ac:dyDescent="0.2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47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57" t="s">
        <v>6</v>
      </c>
      <c r="J4" s="57" t="s">
        <v>7</v>
      </c>
    </row>
    <row r="5" spans="1:10" ht="25.5" customHeight="1" x14ac:dyDescent="0.25">
      <c r="A5" s="55"/>
      <c r="B5" s="57"/>
      <c r="C5" s="56"/>
      <c r="D5" s="56"/>
      <c r="E5" s="56"/>
      <c r="F5" s="42" t="s">
        <v>3</v>
      </c>
      <c r="G5" s="42" t="s">
        <v>4</v>
      </c>
      <c r="H5" s="42" t="s">
        <v>5</v>
      </c>
      <c r="I5" s="58"/>
      <c r="J5" s="58"/>
    </row>
    <row r="6" spans="1:10" ht="119.25" customHeight="1" x14ac:dyDescent="0.25">
      <c r="A6" s="10">
        <v>1</v>
      </c>
      <c r="B6" s="11" t="s">
        <v>30</v>
      </c>
      <c r="C6" s="45" t="s">
        <v>64</v>
      </c>
      <c r="D6" s="24" t="s">
        <v>65</v>
      </c>
      <c r="E6" s="25">
        <v>60</v>
      </c>
      <c r="F6" s="26">
        <v>285</v>
      </c>
      <c r="G6" s="26">
        <v>287</v>
      </c>
      <c r="H6" s="26">
        <v>280</v>
      </c>
      <c r="I6" s="27">
        <f>(H6+G6+F6)/3</f>
        <v>284</v>
      </c>
      <c r="J6" s="41"/>
    </row>
    <row r="7" spans="1:10" x14ac:dyDescent="0.25">
      <c r="A7" s="51" t="s">
        <v>12</v>
      </c>
      <c r="B7" s="51"/>
      <c r="C7" s="51"/>
      <c r="D7" s="51"/>
      <c r="E7" s="51"/>
      <c r="F7" s="51"/>
      <c r="G7" s="51"/>
      <c r="H7" s="51"/>
      <c r="I7" s="51"/>
      <c r="J7" s="49">
        <f>E6*I6</f>
        <v>17040</v>
      </c>
    </row>
    <row r="8" spans="1:10" ht="17.25" customHeight="1" x14ac:dyDescent="0.25">
      <c r="A8" s="10">
        <v>2</v>
      </c>
      <c r="B8" s="11" t="s">
        <v>31</v>
      </c>
      <c r="C8" s="46" t="s">
        <v>51</v>
      </c>
      <c r="D8" s="24" t="s">
        <v>65</v>
      </c>
      <c r="E8" s="25">
        <v>100</v>
      </c>
      <c r="F8" s="26">
        <v>305</v>
      </c>
      <c r="G8" s="26">
        <v>307</v>
      </c>
      <c r="H8" s="26">
        <v>300</v>
      </c>
      <c r="I8" s="27">
        <f>(H8+G8+F8)/3</f>
        <v>304</v>
      </c>
      <c r="J8" s="50"/>
    </row>
    <row r="9" spans="1:10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49">
        <f>I8*E8</f>
        <v>30400</v>
      </c>
    </row>
    <row r="10" spans="1:10" ht="22.5" customHeight="1" x14ac:dyDescent="0.25">
      <c r="A10" s="10">
        <v>3</v>
      </c>
      <c r="B10" s="11" t="s">
        <v>32</v>
      </c>
      <c r="C10" s="44" t="s">
        <v>58</v>
      </c>
      <c r="D10" s="24" t="s">
        <v>65</v>
      </c>
      <c r="E10" s="25">
        <v>300</v>
      </c>
      <c r="F10" s="26">
        <v>205</v>
      </c>
      <c r="G10" s="26">
        <v>207</v>
      </c>
      <c r="H10" s="26">
        <v>200</v>
      </c>
      <c r="I10" s="27">
        <f>(H10+G10+F10)/3</f>
        <v>204</v>
      </c>
      <c r="J10" s="50"/>
    </row>
    <row r="11" spans="1:10" ht="14.25" customHeight="1" x14ac:dyDescent="0.25">
      <c r="A11" s="51" t="s">
        <v>12</v>
      </c>
      <c r="B11" s="51"/>
      <c r="C11" s="51"/>
      <c r="D11" s="51"/>
      <c r="E11" s="51"/>
      <c r="F11" s="51"/>
      <c r="G11" s="51"/>
      <c r="H11" s="51"/>
      <c r="I11" s="51"/>
      <c r="J11" s="49">
        <f>I10*E10</f>
        <v>61200</v>
      </c>
    </row>
    <row r="12" spans="1:10" ht="18" customHeight="1" x14ac:dyDescent="0.25">
      <c r="A12" s="10">
        <v>4</v>
      </c>
      <c r="B12" s="11" t="s">
        <v>33</v>
      </c>
      <c r="C12" s="44" t="s">
        <v>59</v>
      </c>
      <c r="D12" s="24" t="s">
        <v>65</v>
      </c>
      <c r="E12" s="25">
        <v>40</v>
      </c>
      <c r="F12" s="26">
        <v>205</v>
      </c>
      <c r="G12" s="26">
        <v>207</v>
      </c>
      <c r="H12" s="26">
        <v>200</v>
      </c>
      <c r="I12" s="27">
        <f>(H12+G12+F12)/3</f>
        <v>204</v>
      </c>
      <c r="J12" s="50"/>
    </row>
    <row r="13" spans="1:10" ht="14.25" customHeight="1" x14ac:dyDescent="0.25">
      <c r="A13" s="51" t="s">
        <v>12</v>
      </c>
      <c r="B13" s="51"/>
      <c r="C13" s="51"/>
      <c r="D13" s="51"/>
      <c r="E13" s="51"/>
      <c r="F13" s="51"/>
      <c r="G13" s="51"/>
      <c r="H13" s="51"/>
      <c r="I13" s="51"/>
      <c r="J13" s="49">
        <f>I12*E12</f>
        <v>8160</v>
      </c>
    </row>
    <row r="14" spans="1:10" ht="27.75" customHeight="1" x14ac:dyDescent="0.25">
      <c r="A14" s="10">
        <v>5</v>
      </c>
      <c r="B14" s="11" t="s">
        <v>34</v>
      </c>
      <c r="C14" s="44" t="s">
        <v>60</v>
      </c>
      <c r="D14" s="24" t="s">
        <v>65</v>
      </c>
      <c r="E14" s="25">
        <v>200</v>
      </c>
      <c r="F14" s="26">
        <v>205</v>
      </c>
      <c r="G14" s="26">
        <v>207</v>
      </c>
      <c r="H14" s="26">
        <v>200</v>
      </c>
      <c r="I14" s="27">
        <f>(H14+G14+F14)/3</f>
        <v>204</v>
      </c>
      <c r="J14" s="50"/>
    </row>
    <row r="15" spans="1:10" ht="14.25" customHeight="1" x14ac:dyDescent="0.25">
      <c r="A15" s="51" t="s">
        <v>12</v>
      </c>
      <c r="B15" s="51"/>
      <c r="C15" s="51"/>
      <c r="D15" s="51"/>
      <c r="E15" s="51"/>
      <c r="F15" s="51"/>
      <c r="G15" s="51"/>
      <c r="H15" s="51"/>
      <c r="I15" s="51"/>
      <c r="J15" s="49">
        <f>I14*E14</f>
        <v>40800</v>
      </c>
    </row>
    <row r="16" spans="1:10" ht="18" customHeight="1" x14ac:dyDescent="0.25">
      <c r="A16" s="10">
        <v>6</v>
      </c>
      <c r="B16" s="11" t="s">
        <v>35</v>
      </c>
      <c r="C16" s="44" t="s">
        <v>61</v>
      </c>
      <c r="D16" s="24" t="s">
        <v>65</v>
      </c>
      <c r="E16" s="25">
        <v>200</v>
      </c>
      <c r="F16" s="26">
        <v>155</v>
      </c>
      <c r="G16" s="26">
        <v>157</v>
      </c>
      <c r="H16" s="26">
        <v>150</v>
      </c>
      <c r="I16" s="27">
        <f>(H16+G16+F16)/3</f>
        <v>154</v>
      </c>
      <c r="J16" s="50"/>
    </row>
    <row r="17" spans="1:10" ht="14.25" customHeight="1" x14ac:dyDescent="0.25">
      <c r="A17" s="51" t="s">
        <v>12</v>
      </c>
      <c r="B17" s="51"/>
      <c r="C17" s="51"/>
      <c r="D17" s="51"/>
      <c r="E17" s="51"/>
      <c r="F17" s="51"/>
      <c r="G17" s="51"/>
      <c r="H17" s="51"/>
      <c r="I17" s="51"/>
      <c r="J17" s="49">
        <f>I16*E16</f>
        <v>30800</v>
      </c>
    </row>
    <row r="18" spans="1:10" ht="18" customHeight="1" x14ac:dyDescent="0.25">
      <c r="A18" s="10">
        <v>7</v>
      </c>
      <c r="B18" s="11" t="s">
        <v>36</v>
      </c>
      <c r="C18" s="44" t="s">
        <v>62</v>
      </c>
      <c r="D18" s="24" t="s">
        <v>65</v>
      </c>
      <c r="E18" s="25">
        <v>20</v>
      </c>
      <c r="F18" s="26">
        <v>235</v>
      </c>
      <c r="G18" s="26">
        <v>237</v>
      </c>
      <c r="H18" s="26">
        <v>230</v>
      </c>
      <c r="I18" s="27">
        <f>(H18+G18+F18)/3</f>
        <v>234</v>
      </c>
      <c r="J18" s="50"/>
    </row>
    <row r="19" spans="1:10" ht="14.25" customHeight="1" x14ac:dyDescent="0.25">
      <c r="A19" s="51" t="s">
        <v>12</v>
      </c>
      <c r="B19" s="51"/>
      <c r="C19" s="51"/>
      <c r="D19" s="51"/>
      <c r="E19" s="51"/>
      <c r="F19" s="51"/>
      <c r="G19" s="51"/>
      <c r="H19" s="51"/>
      <c r="I19" s="51"/>
      <c r="J19" s="49">
        <f>I18*E18</f>
        <v>4680</v>
      </c>
    </row>
    <row r="20" spans="1:10" ht="30" customHeight="1" x14ac:dyDescent="0.25">
      <c r="A20" s="10">
        <v>8</v>
      </c>
      <c r="B20" s="11" t="s">
        <v>37</v>
      </c>
      <c r="C20" s="44" t="s">
        <v>38</v>
      </c>
      <c r="D20" s="24" t="s">
        <v>65</v>
      </c>
      <c r="E20" s="25">
        <v>7</v>
      </c>
      <c r="F20" s="26">
        <v>255</v>
      </c>
      <c r="G20" s="26">
        <v>257</v>
      </c>
      <c r="H20" s="26">
        <v>250</v>
      </c>
      <c r="I20" s="27">
        <f>(H20+G20+F20)/3</f>
        <v>254</v>
      </c>
      <c r="J20" s="50"/>
    </row>
    <row r="21" spans="1:10" ht="14.25" customHeight="1" x14ac:dyDescent="0.25">
      <c r="A21" s="51" t="s">
        <v>12</v>
      </c>
      <c r="B21" s="51"/>
      <c r="C21" s="51"/>
      <c r="D21" s="51"/>
      <c r="E21" s="51"/>
      <c r="F21" s="51"/>
      <c r="G21" s="51"/>
      <c r="H21" s="51"/>
      <c r="I21" s="51"/>
      <c r="J21" s="49">
        <f>I20*E20</f>
        <v>1778</v>
      </c>
    </row>
    <row r="22" spans="1:10" ht="18" customHeight="1" x14ac:dyDescent="0.25">
      <c r="A22" s="10">
        <v>9</v>
      </c>
      <c r="B22" s="11" t="s">
        <v>39</v>
      </c>
      <c r="C22" s="44" t="s">
        <v>63</v>
      </c>
      <c r="D22" s="24" t="s">
        <v>65</v>
      </c>
      <c r="E22" s="25">
        <v>200</v>
      </c>
      <c r="F22" s="26">
        <v>255</v>
      </c>
      <c r="G22" s="26">
        <v>257</v>
      </c>
      <c r="H22" s="26">
        <v>150</v>
      </c>
      <c r="I22" s="27">
        <v>220.6</v>
      </c>
      <c r="J22" s="50"/>
    </row>
    <row r="23" spans="1:10" ht="14.25" customHeight="1" x14ac:dyDescent="0.25">
      <c r="A23" s="51" t="s">
        <v>12</v>
      </c>
      <c r="B23" s="51"/>
      <c r="C23" s="51"/>
      <c r="D23" s="51"/>
      <c r="E23" s="51"/>
      <c r="F23" s="51"/>
      <c r="G23" s="51"/>
      <c r="H23" s="51"/>
      <c r="I23" s="51"/>
      <c r="J23" s="49">
        <f>I22*E22</f>
        <v>44120</v>
      </c>
    </row>
    <row r="24" spans="1:10" ht="33" customHeight="1" x14ac:dyDescent="0.25">
      <c r="A24" s="10">
        <v>10</v>
      </c>
      <c r="B24" s="11" t="s">
        <v>40</v>
      </c>
      <c r="C24" s="44" t="s">
        <v>41</v>
      </c>
      <c r="D24" s="24" t="s">
        <v>65</v>
      </c>
      <c r="E24" s="25">
        <v>1300</v>
      </c>
      <c r="F24" s="26">
        <v>46</v>
      </c>
      <c r="G24" s="26">
        <v>42</v>
      </c>
      <c r="H24" s="26">
        <v>40</v>
      </c>
      <c r="I24" s="27">
        <v>42.7</v>
      </c>
      <c r="J24" s="50"/>
    </row>
    <row r="25" spans="1:10" ht="14.25" customHeight="1" x14ac:dyDescent="0.25">
      <c r="A25" s="51" t="s">
        <v>12</v>
      </c>
      <c r="B25" s="51"/>
      <c r="C25" s="51"/>
      <c r="D25" s="51"/>
      <c r="E25" s="51"/>
      <c r="F25" s="51"/>
      <c r="G25" s="51"/>
      <c r="H25" s="51"/>
      <c r="I25" s="51"/>
      <c r="J25" s="49">
        <f>I24*E24</f>
        <v>55510.000000000007</v>
      </c>
    </row>
    <row r="26" spans="1:10" ht="18" customHeight="1" x14ac:dyDescent="0.25">
      <c r="A26" s="10">
        <v>11</v>
      </c>
      <c r="B26" s="11" t="s">
        <v>42</v>
      </c>
      <c r="C26" s="44" t="s">
        <v>53</v>
      </c>
      <c r="D26" s="24" t="s">
        <v>65</v>
      </c>
      <c r="E26" s="25">
        <v>800</v>
      </c>
      <c r="F26" s="26">
        <v>46</v>
      </c>
      <c r="G26" s="26">
        <v>42</v>
      </c>
      <c r="H26" s="26">
        <v>40</v>
      </c>
      <c r="I26" s="27">
        <v>42.7</v>
      </c>
      <c r="J26" s="50"/>
    </row>
    <row r="27" spans="1:10" ht="14.25" customHeight="1" x14ac:dyDescent="0.25">
      <c r="A27" s="51" t="s">
        <v>12</v>
      </c>
      <c r="B27" s="51"/>
      <c r="C27" s="51"/>
      <c r="D27" s="51"/>
      <c r="E27" s="51"/>
      <c r="F27" s="51"/>
      <c r="G27" s="51"/>
      <c r="H27" s="51"/>
      <c r="I27" s="51"/>
      <c r="J27" s="49">
        <f>I26*E26</f>
        <v>34160</v>
      </c>
    </row>
    <row r="28" spans="1:10" ht="30.75" customHeight="1" x14ac:dyDescent="0.25">
      <c r="A28" s="10">
        <v>12</v>
      </c>
      <c r="B28" s="11" t="s">
        <v>43</v>
      </c>
      <c r="C28" s="44" t="s">
        <v>48</v>
      </c>
      <c r="D28" s="24" t="s">
        <v>65</v>
      </c>
      <c r="E28" s="25">
        <v>1100</v>
      </c>
      <c r="F28" s="26">
        <v>46</v>
      </c>
      <c r="G28" s="26">
        <v>42</v>
      </c>
      <c r="H28" s="26">
        <v>35</v>
      </c>
      <c r="I28" s="27">
        <f>(H28+G28+F28)/3</f>
        <v>41</v>
      </c>
      <c r="J28" s="50"/>
    </row>
    <row r="29" spans="1:10" ht="14.25" customHeight="1" x14ac:dyDescent="0.25">
      <c r="A29" s="51" t="s">
        <v>12</v>
      </c>
      <c r="B29" s="51"/>
      <c r="C29" s="51"/>
      <c r="D29" s="51"/>
      <c r="E29" s="51"/>
      <c r="F29" s="51"/>
      <c r="G29" s="51"/>
      <c r="H29" s="51"/>
      <c r="I29" s="51"/>
      <c r="J29" s="49">
        <f>I28*E28</f>
        <v>45100</v>
      </c>
    </row>
    <row r="30" spans="1:10" ht="35.25" customHeight="1" x14ac:dyDescent="0.25">
      <c r="A30" s="10">
        <v>13</v>
      </c>
      <c r="B30" s="11" t="s">
        <v>44</v>
      </c>
      <c r="C30" s="44" t="s">
        <v>66</v>
      </c>
      <c r="D30" s="24" t="s">
        <v>65</v>
      </c>
      <c r="E30" s="25">
        <v>600</v>
      </c>
      <c r="F30" s="26">
        <v>45</v>
      </c>
      <c r="G30" s="26">
        <v>42</v>
      </c>
      <c r="H30" s="26">
        <v>30</v>
      </c>
      <c r="I30" s="27">
        <f>(H30+G30+F30)/3</f>
        <v>39</v>
      </c>
      <c r="J30" s="50"/>
    </row>
    <row r="31" spans="1:10" ht="14.25" customHeight="1" x14ac:dyDescent="0.25">
      <c r="A31" s="51" t="s">
        <v>12</v>
      </c>
      <c r="B31" s="51"/>
      <c r="C31" s="51"/>
      <c r="D31" s="51"/>
      <c r="E31" s="51"/>
      <c r="F31" s="51"/>
      <c r="G31" s="51"/>
      <c r="H31" s="51"/>
      <c r="I31" s="51"/>
      <c r="J31" s="49">
        <f>I30*E30</f>
        <v>23400</v>
      </c>
    </row>
    <row r="32" spans="1:10" ht="30" customHeight="1" x14ac:dyDescent="0.25">
      <c r="A32" s="10">
        <v>14</v>
      </c>
      <c r="B32" s="11" t="s">
        <v>50</v>
      </c>
      <c r="C32" s="44" t="s">
        <v>49</v>
      </c>
      <c r="D32" s="24" t="s">
        <v>65</v>
      </c>
      <c r="E32" s="25">
        <v>4200</v>
      </c>
      <c r="F32" s="26">
        <v>46</v>
      </c>
      <c r="G32" s="26">
        <v>42</v>
      </c>
      <c r="H32" s="26">
        <v>40</v>
      </c>
      <c r="I32" s="27">
        <v>42.7</v>
      </c>
      <c r="J32" s="50"/>
    </row>
    <row r="33" spans="1:12" ht="14.25" customHeight="1" x14ac:dyDescent="0.25">
      <c r="A33" s="51" t="s">
        <v>12</v>
      </c>
      <c r="B33" s="51"/>
      <c r="C33" s="51"/>
      <c r="D33" s="51"/>
      <c r="E33" s="51"/>
      <c r="F33" s="51"/>
      <c r="G33" s="51"/>
      <c r="H33" s="51"/>
      <c r="I33" s="51"/>
      <c r="J33" s="49">
        <f>I32*E32</f>
        <v>179340</v>
      </c>
    </row>
    <row r="34" spans="1:12" ht="18" customHeight="1" x14ac:dyDescent="0.25">
      <c r="A34" s="10">
        <v>15</v>
      </c>
      <c r="B34" s="11" t="s">
        <v>45</v>
      </c>
      <c r="C34" s="44" t="s">
        <v>46</v>
      </c>
      <c r="D34" s="24" t="s">
        <v>65</v>
      </c>
      <c r="E34" s="25">
        <v>800</v>
      </c>
      <c r="F34" s="26">
        <v>145</v>
      </c>
      <c r="G34" s="26">
        <v>147</v>
      </c>
      <c r="H34" s="26">
        <v>140</v>
      </c>
      <c r="I34" s="27">
        <f>(H34+G34+F34)/3</f>
        <v>144</v>
      </c>
      <c r="J34" s="50"/>
    </row>
    <row r="35" spans="1:12" ht="14.25" customHeight="1" x14ac:dyDescent="0.25">
      <c r="A35" s="51" t="s">
        <v>12</v>
      </c>
      <c r="B35" s="51"/>
      <c r="C35" s="51"/>
      <c r="D35" s="51"/>
      <c r="E35" s="51"/>
      <c r="F35" s="51"/>
      <c r="G35" s="51"/>
      <c r="H35" s="51"/>
      <c r="I35" s="51"/>
      <c r="J35" s="49">
        <f>I34*E34</f>
        <v>115200</v>
      </c>
    </row>
    <row r="36" spans="1:12" ht="45" customHeight="1" x14ac:dyDescent="0.25">
      <c r="A36" s="10">
        <v>16</v>
      </c>
      <c r="B36" s="11" t="s">
        <v>47</v>
      </c>
      <c r="C36" s="44" t="s">
        <v>57</v>
      </c>
      <c r="D36" s="24" t="s">
        <v>65</v>
      </c>
      <c r="E36" s="25">
        <v>100</v>
      </c>
      <c r="F36" s="26">
        <v>85</v>
      </c>
      <c r="G36" s="26">
        <v>100</v>
      </c>
      <c r="H36" s="26">
        <v>165</v>
      </c>
      <c r="I36" s="27">
        <v>116.7</v>
      </c>
      <c r="J36" s="50"/>
    </row>
    <row r="37" spans="1:12" ht="14.25" customHeight="1" x14ac:dyDescent="0.25">
      <c r="A37" s="51" t="s">
        <v>12</v>
      </c>
      <c r="B37" s="51"/>
      <c r="C37" s="51"/>
      <c r="D37" s="51"/>
      <c r="E37" s="51"/>
      <c r="F37" s="51"/>
      <c r="G37" s="51"/>
      <c r="H37" s="51"/>
      <c r="I37" s="51"/>
      <c r="J37" s="49">
        <f>I36*E36</f>
        <v>11670</v>
      </c>
    </row>
    <row r="38" spans="1:12" x14ac:dyDescent="0.25">
      <c r="A38" s="62" t="s">
        <v>15</v>
      </c>
      <c r="B38" s="63"/>
      <c r="C38" s="63"/>
      <c r="D38" s="63"/>
      <c r="E38" s="63"/>
      <c r="F38" s="63"/>
      <c r="G38" s="63"/>
      <c r="H38" s="63"/>
      <c r="I38" s="64"/>
      <c r="J38" s="36">
        <f>J7+J9+J11+J13+J15+J17+J19+J21+J23+J25+J27+J29+J31+J33+J35+J37</f>
        <v>703358</v>
      </c>
    </row>
    <row r="39" spans="1:12" x14ac:dyDescent="0.25">
      <c r="A39" s="28"/>
      <c r="B39" s="32"/>
      <c r="C39" s="37"/>
      <c r="D39" s="28"/>
      <c r="E39" s="28"/>
      <c r="F39" s="28"/>
      <c r="G39" s="28"/>
      <c r="H39" s="28"/>
      <c r="I39" s="28"/>
      <c r="J39" s="28"/>
      <c r="L39" s="48"/>
    </row>
    <row r="40" spans="1:12" ht="15.75" x14ac:dyDescent="0.25">
      <c r="A40" s="29">
        <v>1</v>
      </c>
      <c r="B40" s="65" t="s">
        <v>54</v>
      </c>
      <c r="C40" s="65"/>
      <c r="D40" s="65"/>
      <c r="E40" s="65"/>
      <c r="F40" s="65"/>
      <c r="G40" s="65"/>
      <c r="H40" s="65"/>
      <c r="I40" s="65"/>
      <c r="J40" s="65"/>
    </row>
    <row r="41" spans="1:12" ht="15.75" customHeight="1" x14ac:dyDescent="0.25">
      <c r="A41" s="29">
        <v>2</v>
      </c>
      <c r="B41" s="65" t="s">
        <v>55</v>
      </c>
      <c r="C41" s="65"/>
      <c r="D41" s="65"/>
      <c r="E41" s="65"/>
      <c r="F41" s="65"/>
      <c r="G41" s="65"/>
      <c r="H41" s="65"/>
      <c r="I41" s="65"/>
      <c r="J41" s="65"/>
    </row>
    <row r="42" spans="1:12" ht="15.75" customHeight="1" x14ac:dyDescent="0.25">
      <c r="A42" s="29">
        <v>3</v>
      </c>
      <c r="B42" s="65" t="s">
        <v>56</v>
      </c>
      <c r="C42" s="65"/>
      <c r="D42" s="65"/>
      <c r="E42" s="65"/>
      <c r="F42" s="65"/>
      <c r="G42" s="65"/>
      <c r="H42" s="65"/>
      <c r="I42" s="65"/>
      <c r="J42" s="65"/>
    </row>
    <row r="43" spans="1:12" ht="15.75" x14ac:dyDescent="0.25">
      <c r="A43" s="29"/>
      <c r="B43" s="61"/>
      <c r="C43" s="61"/>
      <c r="D43" s="61"/>
      <c r="E43" s="61"/>
      <c r="F43" s="61"/>
      <c r="G43" s="61"/>
      <c r="H43" s="61"/>
      <c r="I43" s="61"/>
      <c r="J43" s="61"/>
    </row>
    <row r="44" spans="1:12" ht="15.75" x14ac:dyDescent="0.25">
      <c r="A44" s="29"/>
      <c r="B44" s="61"/>
      <c r="C44" s="61"/>
      <c r="D44" s="61"/>
      <c r="E44" s="61"/>
      <c r="F44" s="43"/>
      <c r="G44" s="43"/>
      <c r="H44" s="43"/>
      <c r="I44" s="43"/>
      <c r="J44" s="43"/>
    </row>
    <row r="45" spans="1:12" ht="15.75" x14ac:dyDescent="0.25">
      <c r="A45" s="29"/>
      <c r="B45" s="43"/>
      <c r="C45" s="43"/>
      <c r="D45" s="43"/>
      <c r="E45" s="43"/>
      <c r="F45" s="43"/>
      <c r="G45" s="43"/>
      <c r="H45" s="43"/>
      <c r="I45" s="43"/>
      <c r="J45" s="43"/>
    </row>
    <row r="46" spans="1:12" ht="15.75" x14ac:dyDescent="0.25">
      <c r="A46" s="30" t="s">
        <v>19</v>
      </c>
      <c r="B46" s="33"/>
      <c r="C46" s="38"/>
      <c r="D46" s="31"/>
      <c r="E46" s="31"/>
      <c r="F46" s="31"/>
      <c r="G46" s="31"/>
      <c r="H46" s="31"/>
      <c r="I46" s="31"/>
      <c r="J46" s="31"/>
    </row>
    <row r="47" spans="1:12" ht="15.75" x14ac:dyDescent="0.25">
      <c r="A47" s="30" t="s">
        <v>8</v>
      </c>
      <c r="B47" s="33"/>
      <c r="C47" s="39"/>
      <c r="D47" s="30"/>
      <c r="E47" s="30"/>
      <c r="F47" s="30"/>
      <c r="G47" s="30"/>
      <c r="H47" s="30"/>
      <c r="I47" s="31"/>
      <c r="J47" s="31"/>
    </row>
    <row r="48" spans="1:12" x14ac:dyDescent="0.25">
      <c r="A48" s="31"/>
      <c r="B48" s="34"/>
      <c r="C48" s="38"/>
      <c r="D48" s="31"/>
      <c r="E48" s="31"/>
      <c r="F48" s="31"/>
      <c r="G48" s="31"/>
      <c r="H48" s="31"/>
      <c r="I48" s="31"/>
      <c r="J48" s="31"/>
    </row>
    <row r="49" spans="1:10" x14ac:dyDescent="0.25">
      <c r="A49" s="31"/>
      <c r="B49" s="34"/>
      <c r="C49" s="38"/>
      <c r="D49" s="31"/>
      <c r="E49" s="31"/>
      <c r="F49" s="31"/>
      <c r="G49" s="31"/>
      <c r="H49" s="31"/>
      <c r="I49" s="31"/>
      <c r="J49" s="31"/>
    </row>
    <row r="50" spans="1:10" x14ac:dyDescent="0.25">
      <c r="A50" s="31"/>
      <c r="B50" s="34"/>
      <c r="C50" s="38"/>
      <c r="D50" s="31"/>
      <c r="E50" s="31"/>
      <c r="F50" s="31"/>
      <c r="G50" s="31"/>
      <c r="H50" s="31"/>
      <c r="I50" s="31"/>
      <c r="J50" s="31"/>
    </row>
    <row r="51" spans="1:10" x14ac:dyDescent="0.25">
      <c r="A51" s="31"/>
      <c r="B51" s="34"/>
      <c r="C51" s="38"/>
      <c r="D51" s="31"/>
      <c r="E51" s="31"/>
      <c r="F51" s="31"/>
      <c r="G51" s="31"/>
      <c r="H51" s="31"/>
      <c r="I51" s="31"/>
      <c r="J51" s="31"/>
    </row>
    <row r="52" spans="1:10" x14ac:dyDescent="0.25">
      <c r="A52" s="31"/>
      <c r="B52" s="34"/>
      <c r="C52" s="38"/>
      <c r="D52" s="31"/>
      <c r="E52" s="31"/>
      <c r="F52" s="31"/>
      <c r="G52" s="31"/>
      <c r="H52" s="31"/>
      <c r="I52" s="31"/>
      <c r="J52" s="31"/>
    </row>
    <row r="53" spans="1:10" x14ac:dyDescent="0.25">
      <c r="A53" s="31"/>
      <c r="B53" s="34"/>
      <c r="C53" s="38"/>
      <c r="D53" s="31"/>
      <c r="E53" s="31"/>
      <c r="F53" s="31"/>
      <c r="G53" s="31"/>
      <c r="H53" s="31"/>
      <c r="I53" s="31"/>
      <c r="J53" s="31"/>
    </row>
  </sheetData>
  <mergeCells count="33">
    <mergeCell ref="B43:J43"/>
    <mergeCell ref="B44:E44"/>
    <mergeCell ref="A38:I38"/>
    <mergeCell ref="B40:J40"/>
    <mergeCell ref="B41:J41"/>
    <mergeCell ref="B42:J42"/>
    <mergeCell ref="A31:I31"/>
    <mergeCell ref="A13:I13"/>
    <mergeCell ref="A15:I15"/>
    <mergeCell ref="A17:I17"/>
    <mergeCell ref="A19:I19"/>
    <mergeCell ref="A21:I21"/>
    <mergeCell ref="A9:I9"/>
    <mergeCell ref="A23:I23"/>
    <mergeCell ref="A25:I25"/>
    <mergeCell ref="A27:I27"/>
    <mergeCell ref="A29:I29"/>
    <mergeCell ref="A11:I11"/>
    <mergeCell ref="A33:I33"/>
    <mergeCell ref="A35:I35"/>
    <mergeCell ref="A37:I3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</mergeCells>
  <pageMargins left="0.23622047244094491" right="0.23622047244094491" top="0.55118110236220474" bottom="0.55118110236220474" header="0.31496062992125984" footer="0.31496062992125984"/>
  <pageSetup paperSize="9" scale="9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2021-01-25T11:59:25Z</cp:lastPrinted>
  <dcterms:created xsi:type="dcterms:W3CDTF">2014-02-14T07:05:08Z</dcterms:created>
  <dcterms:modified xsi:type="dcterms:W3CDTF">2021-01-27T05:33:28Z</dcterms:modified>
</cp:coreProperties>
</file>