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молочная продукция" sheetId="14" r:id="rId1"/>
  </sheets>
  <definedNames>
    <definedName name="_xlnm.Print_Area" localSheetId="0">'молочная продукция'!$A$1:$J$21</definedName>
  </definedNames>
  <calcPr calcId="125725"/>
</workbook>
</file>

<file path=xl/calcChain.xml><?xml version="1.0" encoding="utf-8"?>
<calcChain xmlns="http://schemas.openxmlformats.org/spreadsheetml/2006/main">
  <c r="I10" i="14"/>
  <c r="J11" s="1"/>
  <c r="I8"/>
  <c r="I6"/>
  <c r="J9" l="1"/>
  <c r="J7"/>
  <c r="J12" s="1"/>
</calcChain>
</file>

<file path=xl/sharedStrings.xml><?xml version="1.0" encoding="utf-8"?>
<sst xmlns="http://schemas.openxmlformats.org/spreadsheetml/2006/main" count="34" uniqueCount="29">
  <si>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</si>
  <si>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</si>
  <si>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</si>
  <si>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</si>
  <si>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</si>
  <si>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</si>
  <si>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</si>
  <si>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</si>
  <si>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</si>
  <si>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</si>
  <si>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</si>
  <si>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</si>
  <si>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</si>
  <si>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</si>
  <si>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</si>
  <si>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кг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</si>
  <si>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</si>
  <si>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</si>
  <si>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</si>
  <si>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</si>
  <si>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IV. ОБОСНОВАНИЕ НАЧАЛЬНОЙ (МАКСИМАЛЬНОЙ) ЦЕНЫ КОНТРАКТА, НАЧАЛЬНЫХ ЦЕН ЕДИНИЦ ТОВАРА, РАБОТЫ, УСЛУГИ</t>
  </si>
  <si>
    <t>Исполнитель: заведующий хозяйством _________________ Котельникова Л.Г.</t>
  </si>
  <si>
    <t>Дата составления сводной таблицы: 03.03.2020 г.</t>
  </si>
  <si>
    <t>Директор  ______________________ Л.Н.Балуева</t>
  </si>
  <si>
    <t xml:space="preserve">Вид продукта: Молоко сгущенное с сахаром. Вид продукта по массовой доле жира: Цельный. Наличие вкусовых компонентов: Нет. </t>
  </si>
  <si>
    <t>Вид продукта: Молоко сгущенное стерилизованное. Вид продукта по массовой доле жира: Цельный. Наличие вкусовых компонентов: Нет.</t>
  </si>
  <si>
    <t>Молоко сгущенное</t>
  </si>
  <si>
    <t>Масло сливочное</t>
  </si>
  <si>
    <t>Вид сливочного масла: Сладко-сливочное. Наименование сливочного масла: Крестьянское. Сорт: высший. Тип сливочного масла: Несоленое.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</si>
</sst>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left"/>
    </xf>
    <xf numFmtId="0" fontId="5" fillId="2" borderId="0" xfId="0" applyFont="1" applyFill="1"/>
    <xf numFmtId="43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3" fontId="2" fillId="2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top"/>
    </xf>
    <xf numFmtId="43" fontId="5" fillId="2" borderId="0" xfId="0" applyNumberFormat="1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2" borderId="0" xfId="0" applyFont="1" applyFill="1"/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10" sqref="F10"/>
    </sheetView>
  </sheetViews>
  <sheetFormatPr defaultColWidth="9.140625" defaultRowHeight="15"/>
  <cols>
    <col min="1" max="1" width="6" style="5" customWidth="1"/>
    <col min="2" max="2" width="12.85546875" style="9" customWidth="1"/>
    <col min="3" max="3" width="50.140625" style="5" customWidth="1"/>
    <col min="4" max="4" width="7.140625" style="5" customWidth="1"/>
    <col min="5" max="5" width="7.42578125" style="5" customWidth="1"/>
    <col min="6" max="8" width="9.140625" style="5"/>
    <col min="9" max="9" width="10.28515625" style="5" customWidth="1"/>
    <col min="10" max="10" width="16.28515625" style="5" customWidth="1"/>
    <col min="11" max="11" width="14.28515625" style="5" bestFit="1" customWidth="1"/>
    <col min="12" max="16384" width="9.140625" style="5"/>
  </cols>
  <sheetData>
    <row r="1" spans="1:11" ht="33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s="4" customFormat="1" ht="30" customHeight="1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7.25" customHeight="1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19.5" customHeight="1">
      <c r="A4" s="39" t="s">
        <v>0</v>
      </c>
      <c r="B4" s="39" t="s">
        <v>8</v>
      </c>
      <c r="C4" s="39" t="s">
        <v>9</v>
      </c>
      <c r="D4" s="39" t="s">
        <v>10</v>
      </c>
      <c r="E4" s="39" t="s">
        <v>1</v>
      </c>
      <c r="F4" s="39" t="s">
        <v>2</v>
      </c>
      <c r="G4" s="39"/>
      <c r="H4" s="39"/>
      <c r="I4" s="40" t="s">
        <v>6</v>
      </c>
      <c r="J4" s="40" t="s">
        <v>7</v>
      </c>
    </row>
    <row r="5" spans="1:11" ht="25.5" customHeight="1">
      <c r="A5" s="39"/>
      <c r="B5" s="40"/>
      <c r="C5" s="39"/>
      <c r="D5" s="39"/>
      <c r="E5" s="39"/>
      <c r="F5" s="15" t="s">
        <v>3</v>
      </c>
      <c r="G5" s="15" t="s">
        <v>4</v>
      </c>
      <c r="H5" s="15" t="s">
        <v>5</v>
      </c>
      <c r="I5" s="41"/>
      <c r="J5" s="41"/>
    </row>
    <row r="6" spans="1:11" ht="45">
      <c r="A6" s="16">
        <v>1</v>
      </c>
      <c r="B6" s="17" t="s">
        <v>26</v>
      </c>
      <c r="C6" s="34" t="s">
        <v>25</v>
      </c>
      <c r="D6" s="35" t="s">
        <v>15</v>
      </c>
      <c r="E6" s="1">
        <v>1811</v>
      </c>
      <c r="F6" s="2">
        <v>203.12</v>
      </c>
      <c r="G6" s="2">
        <v>187.5</v>
      </c>
      <c r="H6" s="2">
        <v>312.5</v>
      </c>
      <c r="I6" s="2">
        <f>ROUND((F6+G6+H6)/3,2)</f>
        <v>234.37</v>
      </c>
      <c r="J6" s="7"/>
    </row>
    <row r="7" spans="1:11">
      <c r="A7" s="18" t="s">
        <v>11</v>
      </c>
      <c r="B7" s="30"/>
      <c r="C7" s="30"/>
      <c r="D7" s="36"/>
      <c r="E7" s="19"/>
      <c r="F7" s="30"/>
      <c r="G7" s="30"/>
      <c r="H7" s="30"/>
      <c r="I7" s="31"/>
      <c r="J7" s="33">
        <f>I6*E6</f>
        <v>424444.07</v>
      </c>
    </row>
    <row r="8" spans="1:11" ht="43.15" customHeight="1">
      <c r="A8" s="16">
        <v>2</v>
      </c>
      <c r="B8" s="17" t="s">
        <v>26</v>
      </c>
      <c r="C8" s="34" t="s">
        <v>24</v>
      </c>
      <c r="D8" s="35" t="s">
        <v>15</v>
      </c>
      <c r="E8" s="1">
        <v>1904</v>
      </c>
      <c r="F8" s="2">
        <v>184.8</v>
      </c>
      <c r="G8" s="2">
        <v>171.6</v>
      </c>
      <c r="H8" s="2">
        <v>264</v>
      </c>
      <c r="I8" s="2">
        <f>ROUND((F8+G8+H8)/3,2)</f>
        <v>206.8</v>
      </c>
      <c r="J8" s="33"/>
    </row>
    <row r="9" spans="1:11">
      <c r="A9" s="18" t="s">
        <v>11</v>
      </c>
      <c r="B9" s="19"/>
      <c r="C9" s="19"/>
      <c r="D9" s="19"/>
      <c r="E9" s="19"/>
      <c r="F9" s="19"/>
      <c r="G9" s="19"/>
      <c r="H9" s="19"/>
      <c r="I9" s="20"/>
      <c r="J9" s="33">
        <f>I8*E8</f>
        <v>393747.20000000001</v>
      </c>
    </row>
    <row r="10" spans="1:11" ht="48" customHeight="1">
      <c r="A10" s="16">
        <v>3</v>
      </c>
      <c r="B10" s="17" t="s">
        <v>27</v>
      </c>
      <c r="C10" s="34" t="s">
        <v>28</v>
      </c>
      <c r="D10" s="35" t="s">
        <v>15</v>
      </c>
      <c r="E10" s="1">
        <v>2955</v>
      </c>
      <c r="F10" s="2">
        <v>550</v>
      </c>
      <c r="G10" s="2">
        <v>450</v>
      </c>
      <c r="H10" s="2">
        <v>500</v>
      </c>
      <c r="I10" s="2">
        <f>ROUND((F10+G10+H10)/3,2)</f>
        <v>500</v>
      </c>
      <c r="J10" s="33"/>
    </row>
    <row r="11" spans="1:11">
      <c r="A11" s="18" t="s">
        <v>11</v>
      </c>
      <c r="B11" s="19"/>
      <c r="C11" s="19"/>
      <c r="D11" s="19"/>
      <c r="E11" s="19"/>
      <c r="F11" s="19"/>
      <c r="G11" s="19"/>
      <c r="H11" s="19"/>
      <c r="I11" s="20"/>
      <c r="J11" s="33">
        <f>I10*E10</f>
        <v>1477500</v>
      </c>
    </row>
    <row r="12" spans="1:11">
      <c r="A12" s="46" t="s">
        <v>12</v>
      </c>
      <c r="B12" s="47"/>
      <c r="C12" s="47"/>
      <c r="D12" s="47"/>
      <c r="E12" s="47"/>
      <c r="F12" s="47"/>
      <c r="G12" s="47"/>
      <c r="H12" s="47"/>
      <c r="I12" s="48"/>
      <c r="J12" s="21">
        <f>J7+J9+J11</f>
        <v>2295691.27</v>
      </c>
      <c r="K12" s="14"/>
    </row>
    <row r="13" spans="1:11">
      <c r="A13" s="3"/>
      <c r="B13" s="8"/>
      <c r="C13" s="3"/>
      <c r="D13" s="3"/>
      <c r="E13" s="3"/>
      <c r="F13" s="3"/>
      <c r="G13" s="3"/>
      <c r="H13" s="3"/>
      <c r="I13" s="3"/>
      <c r="J13" s="12"/>
    </row>
    <row r="14" spans="1:11" s="13" customFormat="1" ht="15.6" customHeight="1">
      <c r="A14" s="10">
        <v>1</v>
      </c>
      <c r="B14" s="44" t="s">
        <v>16</v>
      </c>
      <c r="C14" s="44"/>
      <c r="D14" s="32"/>
      <c r="E14" s="32"/>
      <c r="F14" s="32"/>
      <c r="G14" s="32"/>
      <c r="H14" s="32"/>
      <c r="I14" s="22"/>
    </row>
    <row r="15" spans="1:11" s="23" customFormat="1" ht="15.6" customHeight="1">
      <c r="A15" s="11">
        <v>2</v>
      </c>
      <c r="B15" s="44" t="s">
        <v>17</v>
      </c>
      <c r="C15" s="44"/>
      <c r="D15" s="32"/>
      <c r="E15" s="32"/>
      <c r="F15" s="32"/>
      <c r="G15" s="32"/>
      <c r="H15" s="32"/>
      <c r="I15" s="22"/>
    </row>
    <row r="16" spans="1:11" s="13" customFormat="1" ht="15.6" customHeight="1">
      <c r="A16" s="10">
        <v>3</v>
      </c>
      <c r="B16" s="44" t="s">
        <v>18</v>
      </c>
      <c r="C16" s="44"/>
      <c r="D16" s="32"/>
      <c r="E16" s="32"/>
      <c r="F16" s="32"/>
      <c r="G16" s="32"/>
      <c r="H16" s="32"/>
      <c r="I16" s="22"/>
      <c r="J16" s="24"/>
    </row>
    <row r="17" spans="1:10">
      <c r="A17" s="25"/>
      <c r="B17" s="26"/>
      <c r="C17" s="26"/>
      <c r="D17" s="26"/>
      <c r="E17" s="26"/>
      <c r="F17" s="26"/>
      <c r="G17" s="26"/>
      <c r="H17" s="26"/>
      <c r="I17" s="26"/>
      <c r="J17" s="27"/>
    </row>
    <row r="18" spans="1:10" s="37" customFormat="1">
      <c r="A18" s="28" t="s">
        <v>14</v>
      </c>
      <c r="B18" s="29"/>
      <c r="C18" s="4"/>
      <c r="D18" s="5"/>
      <c r="E18" s="5"/>
      <c r="F18" s="5"/>
      <c r="G18" s="5"/>
      <c r="H18" s="5"/>
      <c r="I18" s="5"/>
      <c r="J18" s="5"/>
    </row>
    <row r="19" spans="1:10" s="37" customFormat="1">
      <c r="A19" s="28" t="s">
        <v>23</v>
      </c>
      <c r="B19" s="29"/>
      <c r="C19" s="28"/>
      <c r="D19" s="28"/>
      <c r="E19" s="28"/>
      <c r="F19" s="28"/>
      <c r="G19" s="28"/>
      <c r="H19" s="28"/>
      <c r="I19" s="5"/>
      <c r="J19" s="5"/>
    </row>
    <row r="20" spans="1:10" s="37" customFormat="1">
      <c r="A20" s="28" t="s">
        <v>21</v>
      </c>
      <c r="B20" s="28"/>
      <c r="C20" s="28"/>
      <c r="D20" s="6"/>
      <c r="E20" s="6"/>
      <c r="F20" s="6"/>
      <c r="G20" s="5"/>
      <c r="H20" s="5"/>
      <c r="I20" s="5"/>
      <c r="J20" s="5"/>
    </row>
    <row r="21" spans="1:10" s="37" customFormat="1">
      <c r="A21" s="45" t="s">
        <v>22</v>
      </c>
      <c r="B21" s="45"/>
      <c r="C21" s="45"/>
      <c r="D21" s="6"/>
      <c r="E21" s="6"/>
      <c r="F21" s="6"/>
      <c r="G21" s="5"/>
      <c r="H21" s="5"/>
      <c r="I21" s="5"/>
      <c r="J21" s="5"/>
    </row>
  </sheetData>
  <mergeCells count="16">
    <mergeCell ref="B16:C16"/>
    <mergeCell ref="A21:C21"/>
    <mergeCell ref="A12:I12"/>
    <mergeCell ref="B14:C14"/>
    <mergeCell ref="B15:C15"/>
    <mergeCell ref="A1:J1"/>
    <mergeCell ref="F4:H4"/>
    <mergeCell ref="I4:I5"/>
    <mergeCell ref="J4:J5"/>
    <mergeCell ref="A2:J2"/>
    <mergeCell ref="A3:J3"/>
    <mergeCell ref="A4:A5"/>
    <mergeCell ref="B4:B5"/>
    <mergeCell ref="C4:C5"/>
    <mergeCell ref="D4:D5"/>
    <mergeCell ref="E4:E5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молочная продукция</vt:lpstr>
      <vt:lpstr>'молочная продукция'!Область_печати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2020-05-28T11:55:30Z</cp:lastPrinted>
  <dcterms:created xsi:type="dcterms:W3CDTF">2014-02-14T07:05:08Z</dcterms:created>
  <dcterms:modified xsi:type="dcterms:W3CDTF">2020-05-28T11:55:38Z</dcterms:modified>
</cp:coreProperties>
</file>