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1\0 ЭА - услуги по аттестации архива\"/>
    </mc:Choice>
  </mc:AlternateContent>
  <bookViews>
    <workbookView xWindow="0" yWindow="0" windowWidth="16380" windowHeight="8190" tabRatio="500"/>
  </bookViews>
  <sheets>
    <sheet name="Лист2" sheetId="1" r:id="rId1"/>
  </sheets>
  <definedNames>
    <definedName name="Print_Area_0" localSheetId="0">Лист2!$A$1:$H$21</definedName>
    <definedName name="Print_Area_0_0" localSheetId="0">Лист2!$A$1:$H$21</definedName>
    <definedName name="Print_Titles_0" localSheetId="0">Лист2!$6:$7</definedName>
    <definedName name="Print_Titles_0_0" localSheetId="0">Лист2!$6:$7</definedName>
    <definedName name="_xlnm.Print_Titles" localSheetId="0">Лист2!$6:$7</definedName>
    <definedName name="_xlnm.Print_Area" localSheetId="0">Лист2!$A$1:$H$21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" i="1" l="1"/>
  <c r="H12" i="1" l="1"/>
  <c r="H14" i="1" s="1"/>
  <c r="F12" i="1"/>
  <c r="F13" i="1" s="1"/>
  <c r="E12" i="1"/>
  <c r="E13" i="1" s="1"/>
  <c r="D12" i="1"/>
  <c r="D13" i="1" s="1"/>
  <c r="C12" i="1"/>
  <c r="C13" i="1" s="1"/>
  <c r="B12" i="1"/>
  <c r="B13" i="1" s="1"/>
</calcChain>
</file>

<file path=xl/sharedStrings.xml><?xml version="1.0" encoding="utf-8"?>
<sst xmlns="http://schemas.openxmlformats.org/spreadsheetml/2006/main" count="35" uniqueCount="32">
  <si>
    <t xml:space="preserve">Способ размещения заказа: 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</si>
  <si>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</si>
  <si>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</si>
  <si>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</si>
  <si>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</si>
  <si>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</si>
  <si>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</si>
  <si>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</si>
  <si>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</si>
  <si>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услуг</t>
  </si>
  <si>
    <t>Х</t>
  </si>
  <si>
    <t>Объём услуг, усл.ед.</t>
  </si>
  <si>
    <t>Модель, производитель</t>
  </si>
  <si>
    <t>Цена за ед. услуги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</si>
  <si>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</si>
  <si>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</si>
  <si>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</si>
  <si>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</si>
  <si>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</si>
  <si>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</si>
  <si>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</si>
  <si>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</si>
  <si>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 xml:space="preserve">аукцион в электронной форме
</t>
  </si>
  <si>
    <t>IV. ОБОСНОВАНИЕ НАЧАЛЬНОЙ (МАКСИМАЛЬНОЙ) ЦЕНЫ КОНТРАКТА,
 НАЧАЛЬНЫХ ЦЕН ЕДИНИЦ ТОВАРА, РАБОТЫ, УСЛУГИ</t>
  </si>
  <si>
    <t>Дата составления: 08.12.2020</t>
  </si>
  <si>
    <t>Код ОКПД2:
62.02.20.120</t>
  </si>
  <si>
    <t>Оказание услуг по аттестации информационных систем персональных данных</t>
  </si>
  <si>
    <t>Оказание услуг по аттестации информационных систем персональных данных архива</t>
  </si>
  <si>
    <t>Оказание услуг по аттестации информационных систем персональных данных исполнителей государственных и муниципальных услуг на 2 (двух) автоматизированных рабочих местах архива администрации города Югорска включает в себя:
1. Обследование информационной системы с целью определения текущего состояния обеспечения безопасности информации и определения состава и структуры системы защиты информации;
2. Определение актуальных угроз безопасности с разработкой Модели угроз и Модели нарушителя;
3. Разработку пакета организационно-распорядительных документов по защите информации (выдача рекомендаций по их корректировке при необходимости);
4. Разработку технического задания на создание системы защиты информации в информационной системе;
5. Установку и конфигурирование программного обеспечения средств защиты информации;
6. Оценку соответствия (аттестацию) системы защиты информации требованиям безопасности информации.</t>
  </si>
  <si>
    <t>коммерческое предложение от 24.11.2020 № 815/20РК</t>
  </si>
  <si>
    <t>коммерческое предложение от 20.11.2020 № 698</t>
  </si>
  <si>
    <t>коммерческое предложение от 25.11.2020 № 1963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</si>
</sst>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1"/>
      <name val="Times New Roman"/>
      <family val="1"/>
      <charset val="1"/>
    </font>
    <font>
      <sz val="11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5"/>
        <bgColor rgb="FFE6E6E6"/>
      </patternFill>
    </fill>
    <fill>
      <patternFill patternType="solid">
        <fgColor rgb="FFE6E6E6"/>
        <bgColor rgb="FFFCD5B5"/>
      </patternFill>
    </fill>
    <fill>
      <patternFill patternType="solid">
        <fgColor rgb="FFFFFFFF"/>
        <bgColor rgb="FFE6E6E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2" borderId="3" xfId="0" applyFont="1" applyFill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top" wrapText="1"/>
    </xf>
    <xf numFmtId="0" fontId="3" fillId="0" borderId="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vertical="top" wrapText="1"/>
    </xf>
    <xf numFmtId="4" fontId="4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horizontal="center"/>
    </xf>
    <xf numFmtId="4" fontId="4" fillId="0" borderId="4" xfId="0" applyNumberFormat="1" applyFont="1" applyBorder="1"/>
    <xf numFmtId="4" fontId="4" fillId="3" borderId="3" xfId="0" applyNumberFormat="1" applyFont="1" applyFill="1" applyBorder="1"/>
    <xf numFmtId="0" fontId="5" fillId="0" borderId="11" xfId="0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5" borderId="0" xfId="0" applyFont="1" applyFill="1" applyAlignment="1"/>
    <xf numFmtId="0" fontId="2" fillId="5" borderId="0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workbookViewId="0">
      <pane xSplit="1" ySplit="1" topLeftCell="B5" activePane="bottomRight" state="frozen"/>
      <selection pane="topRight" activeCell="B1" sqref="B1"/>
      <selection pane="bottomLeft" activeCell="A2" sqref="A2"/>
      <selection pane="bottomRight" activeCell="B11" sqref="B11"/>
    </sheetView>
  </sheetViews>
  <sheetFormatPr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41"/>
    <col min="13" max="1025" width="11.5703125" style="3"/>
    <col min="1026" max="16384" width="9.140625" style="3"/>
  </cols>
  <sheetData>
    <row r="1" spans="1:13" ht="32.25" customHeight="1" x14ac:dyDescent="0.2">
      <c r="A1" s="43" t="s">
        <v>23</v>
      </c>
      <c r="B1" s="43"/>
      <c r="C1" s="43"/>
      <c r="D1" s="43"/>
      <c r="E1" s="43"/>
      <c r="F1" s="43"/>
      <c r="G1" s="43"/>
      <c r="H1" s="43"/>
      <c r="I1" s="3"/>
      <c r="J1" s="3"/>
      <c r="K1" s="3"/>
      <c r="L1" s="3"/>
    </row>
    <row r="2" spans="1:13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3" ht="17.25" customHeight="1" x14ac:dyDescent="0.25">
      <c r="A3" s="4" t="s">
        <v>0</v>
      </c>
      <c r="B3" s="4"/>
      <c r="C3" s="48" t="s">
        <v>22</v>
      </c>
      <c r="D3" s="48"/>
      <c r="E3" s="48"/>
      <c r="F3" s="48"/>
      <c r="G3" s="48"/>
      <c r="H3" s="48"/>
      <c r="I3" s="1"/>
      <c r="J3" s="1"/>
      <c r="K3" s="3"/>
      <c r="L3" s="3"/>
    </row>
    <row r="4" spans="1:13" s="6" customFormat="1" ht="47.25" customHeight="1" x14ac:dyDescent="0.2">
      <c r="A4" s="48" t="s">
        <v>1</v>
      </c>
      <c r="B4" s="48"/>
      <c r="C4" s="48" t="s">
        <v>2</v>
      </c>
      <c r="D4" s="48"/>
      <c r="E4" s="48"/>
      <c r="F4" s="48"/>
      <c r="G4" s="48"/>
      <c r="H4" s="48"/>
      <c r="I4" s="5"/>
      <c r="J4" s="5"/>
    </row>
    <row r="5" spans="1:13" s="8" customFormat="1" ht="19.7" customHeight="1" x14ac:dyDescent="0.2">
      <c r="A5" s="49" t="s">
        <v>3</v>
      </c>
      <c r="B5" s="49"/>
      <c r="C5" s="50" t="s">
        <v>27</v>
      </c>
      <c r="D5" s="50"/>
      <c r="E5" s="50"/>
      <c r="F5" s="50"/>
      <c r="G5" s="50"/>
      <c r="H5" s="50"/>
      <c r="I5" s="7"/>
      <c r="J5" s="7"/>
    </row>
    <row r="6" spans="1:13" ht="15" x14ac:dyDescent="0.25">
      <c r="A6" s="9" t="s">
        <v>4</v>
      </c>
      <c r="B6" s="44" t="s">
        <v>5</v>
      </c>
      <c r="C6" s="44"/>
      <c r="D6" s="44"/>
      <c r="E6" s="44"/>
      <c r="F6" s="44"/>
      <c r="G6" s="10" t="s">
        <v>6</v>
      </c>
      <c r="H6" s="11" t="s">
        <v>7</v>
      </c>
      <c r="I6" s="3"/>
      <c r="J6" s="3"/>
      <c r="K6" s="3"/>
      <c r="L6" s="3"/>
    </row>
    <row r="7" spans="1:13" ht="15" x14ac:dyDescent="0.25">
      <c r="A7" s="12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4" t="s">
        <v>8</v>
      </c>
      <c r="H7" s="14" t="s">
        <v>8</v>
      </c>
      <c r="I7" s="3"/>
      <c r="J7" s="3"/>
      <c r="K7" s="3"/>
      <c r="L7" s="3"/>
    </row>
    <row r="8" spans="1:13" ht="26.25" customHeight="1" x14ac:dyDescent="0.2">
      <c r="A8" s="15" t="s">
        <v>9</v>
      </c>
      <c r="B8" s="45" t="s">
        <v>26</v>
      </c>
      <c r="C8" s="45"/>
      <c r="D8" s="45"/>
      <c r="E8" s="45"/>
      <c r="F8" s="45"/>
      <c r="G8" s="16" t="s">
        <v>25</v>
      </c>
      <c r="H8" s="17" t="s">
        <v>10</v>
      </c>
      <c r="I8" s="3"/>
      <c r="J8" s="3"/>
      <c r="K8" s="3"/>
      <c r="L8" s="3"/>
    </row>
    <row r="9" spans="1:13" ht="15" x14ac:dyDescent="0.2">
      <c r="A9" s="18" t="s">
        <v>11</v>
      </c>
      <c r="B9" s="46">
        <v>1</v>
      </c>
      <c r="C9" s="46"/>
      <c r="D9" s="46"/>
      <c r="E9" s="46"/>
      <c r="F9" s="46"/>
      <c r="G9" s="19"/>
      <c r="H9" s="20" t="s">
        <v>10</v>
      </c>
      <c r="I9" s="3"/>
      <c r="J9" s="3"/>
      <c r="K9" s="3"/>
      <c r="L9" s="3"/>
    </row>
    <row r="10" spans="1:13" ht="143.25" customHeight="1" x14ac:dyDescent="0.2">
      <c r="A10" s="21" t="s">
        <v>12</v>
      </c>
      <c r="B10" s="47" t="s">
        <v>28</v>
      </c>
      <c r="C10" s="47"/>
      <c r="D10" s="47"/>
      <c r="E10" s="47"/>
      <c r="F10" s="47"/>
      <c r="G10" s="22"/>
      <c r="H10" s="23" t="s">
        <v>10</v>
      </c>
      <c r="I10" s="3"/>
      <c r="J10" s="3"/>
      <c r="K10" s="3"/>
      <c r="L10" s="3"/>
    </row>
    <row r="11" spans="1:13" ht="15" x14ac:dyDescent="0.2">
      <c r="A11" s="18" t="s">
        <v>13</v>
      </c>
      <c r="B11" s="24">
        <v>160000</v>
      </c>
      <c r="C11" s="24">
        <v>145000</v>
      </c>
      <c r="D11" s="24">
        <v>175000</v>
      </c>
      <c r="E11" s="24"/>
      <c r="F11" s="24"/>
      <c r="G11" s="25">
        <f>SUM(B11:F11)/3</f>
        <v>160000</v>
      </c>
      <c r="H11" s="25">
        <v>160000</v>
      </c>
      <c r="I11" s="3"/>
      <c r="J11" s="3"/>
      <c r="K11" s="3"/>
      <c r="L11" s="3"/>
    </row>
    <row r="12" spans="1:13" ht="15" x14ac:dyDescent="0.25">
      <c r="A12" s="26" t="s">
        <v>14</v>
      </c>
      <c r="B12" s="27">
        <f>B11*$B9</f>
        <v>160000</v>
      </c>
      <c r="C12" s="27">
        <f>C11*$B9</f>
        <v>145000</v>
      </c>
      <c r="D12" s="27">
        <f>D11*$B9</f>
        <v>175000</v>
      </c>
      <c r="E12" s="27">
        <f>E11*$B9</f>
        <v>0</v>
      </c>
      <c r="F12" s="27">
        <f>F11*$B9</f>
        <v>0</v>
      </c>
      <c r="G12" s="27"/>
      <c r="H12" s="28">
        <f>H11*$B9</f>
        <v>160000</v>
      </c>
      <c r="I12" s="3"/>
      <c r="J12" s="3"/>
      <c r="K12" s="3"/>
      <c r="L12" s="3"/>
    </row>
    <row r="13" spans="1:13" ht="13.5" customHeight="1" x14ac:dyDescent="0.2">
      <c r="A13" s="29" t="s">
        <v>15</v>
      </c>
      <c r="B13" s="30">
        <f>B12</f>
        <v>160000</v>
      </c>
      <c r="C13" s="30">
        <f>C12</f>
        <v>145000</v>
      </c>
      <c r="D13" s="30">
        <f>D12</f>
        <v>175000</v>
      </c>
      <c r="E13" s="30">
        <f>E12</f>
        <v>0</v>
      </c>
      <c r="F13" s="30">
        <f>F12</f>
        <v>0</v>
      </c>
      <c r="G13" s="31"/>
      <c r="H13" s="31"/>
      <c r="I13" s="3"/>
      <c r="J13" s="3"/>
      <c r="K13" s="3"/>
      <c r="L13" s="3"/>
    </row>
    <row r="14" spans="1:13" s="36" customFormat="1" ht="15" x14ac:dyDescent="0.25">
      <c r="A14" s="32" t="s">
        <v>24</v>
      </c>
      <c r="B14" s="32"/>
      <c r="C14" s="32"/>
      <c r="D14" s="32"/>
      <c r="E14" s="32"/>
      <c r="F14" s="32"/>
      <c r="G14" s="33" t="s">
        <v>16</v>
      </c>
      <c r="H14" s="34">
        <f>H12</f>
        <v>160000</v>
      </c>
      <c r="I14" s="35"/>
      <c r="J14" s="35"/>
      <c r="K14" s="35"/>
      <c r="L14" s="35"/>
      <c r="M14" s="35"/>
    </row>
    <row r="15" spans="1:13" s="36" customFormat="1" ht="15" customHeight="1" x14ac:dyDescent="0.25">
      <c r="A15" s="32"/>
      <c r="B15" s="32"/>
      <c r="C15" s="32"/>
      <c r="D15" s="32"/>
      <c r="E15" s="32"/>
      <c r="F15" s="32"/>
      <c r="G15" s="33"/>
      <c r="H15" s="34"/>
      <c r="I15" s="35"/>
      <c r="J15" s="35"/>
      <c r="K15" s="35"/>
      <c r="L15" s="35"/>
      <c r="M15" s="35"/>
    </row>
    <row r="16" spans="1:13" s="39" customFormat="1" ht="14.25" customHeight="1" x14ac:dyDescent="0.25">
      <c r="A16" s="37" t="s">
        <v>17</v>
      </c>
      <c r="B16" s="42" t="s">
        <v>29</v>
      </c>
      <c r="C16" s="38"/>
      <c r="D16" s="38"/>
      <c r="E16" s="38"/>
      <c r="F16" s="38"/>
      <c r="G16" s="38"/>
      <c r="H16" s="38"/>
    </row>
    <row r="17" spans="1:8" s="39" customFormat="1" ht="14.25" customHeight="1" x14ac:dyDescent="0.25">
      <c r="A17" s="37" t="s">
        <v>18</v>
      </c>
      <c r="B17" s="42" t="s">
        <v>30</v>
      </c>
      <c r="C17" s="38"/>
      <c r="D17" s="38"/>
      <c r="E17" s="38"/>
      <c r="F17" s="38"/>
      <c r="G17" s="38"/>
      <c r="H17" s="38"/>
    </row>
    <row r="18" spans="1:8" s="39" customFormat="1" ht="14.25" customHeight="1" x14ac:dyDescent="0.25">
      <c r="A18" s="37" t="s">
        <v>19</v>
      </c>
      <c r="B18" s="42" t="s">
        <v>31</v>
      </c>
      <c r="C18" s="38"/>
      <c r="D18" s="38"/>
      <c r="E18" s="38"/>
      <c r="F18" s="38"/>
      <c r="G18" s="38"/>
      <c r="H18" s="38"/>
    </row>
    <row r="19" spans="1:8" s="36" customFormat="1" ht="15" x14ac:dyDescent="0.25">
      <c r="A19" s="32"/>
      <c r="B19" s="32"/>
      <c r="C19" s="32"/>
      <c r="D19" s="32"/>
      <c r="E19" s="32"/>
      <c r="F19" s="32"/>
      <c r="G19" s="32"/>
      <c r="H19" s="32"/>
    </row>
    <row r="20" spans="1:8" s="3" customFormat="1" ht="15" customHeight="1" x14ac:dyDescent="0.25">
      <c r="A20" s="32" t="s">
        <v>20</v>
      </c>
      <c r="B20" s="40"/>
      <c r="C20" s="40"/>
      <c r="D20" s="40"/>
      <c r="E20" s="40"/>
      <c r="F20" s="40"/>
      <c r="G20" s="40"/>
      <c r="H20" s="33" t="s">
        <v>21</v>
      </c>
    </row>
  </sheetData>
  <mergeCells count="10">
    <mergeCell ref="A1:H1"/>
    <mergeCell ref="B6:F6"/>
    <mergeCell ref="B8:F8"/>
    <mergeCell ref="B9:F9"/>
    <mergeCell ref="B10:F10"/>
    <mergeCell ref="C3:H3"/>
    <mergeCell ref="A4:B4"/>
    <mergeCell ref="C4:H4"/>
    <mergeCell ref="A5:B5"/>
    <mergeCell ref="C5:H5"/>
  </mergeCells>
  <pageMargins left="0.66944444444444395" right="7.8472222222222193E-2" top="0.23611111111111099" bottom="0.27569444444444402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Лист2</vt:lpstr>
      <vt:lpstr>Лист2!Print_Area_0</vt:lpstr>
      <vt:lpstr>Лист2!Print_Area_0_0</vt:lpstr>
      <vt:lpstr>Лист2!Print_Titles_0</vt:lpstr>
      <vt:lpstr>Лист2!Print_Titles_0_0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Дергилев Олег Владимирович</cp:lastModifiedBy>
  <cp:revision>5</cp:revision>
  <cp:lastPrinted>2020-12-08T10:00:14Z</cp:lastPrinted>
  <dcterms:created xsi:type="dcterms:W3CDTF">2012-04-02T10:33:59Z</dcterms:created>
  <dcterms:modified xsi:type="dcterms:W3CDTF">2020-12-08T10:02:28Z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