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полнение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K29" i="1" l="1"/>
  <c r="K26" i="1"/>
  <c r="K25" i="1"/>
  <c r="K22" i="1"/>
  <c r="K21" i="1"/>
  <c r="K19" i="1"/>
  <c r="K18" i="1"/>
  <c r="K17" i="1"/>
  <c r="L26" i="1" l="1"/>
  <c r="L29" i="1" l="1"/>
  <c r="L19" i="1"/>
  <c r="L18" i="1"/>
  <c r="L17" i="1"/>
  <c r="L22" i="1"/>
  <c r="L25" i="1"/>
</calcChain>
</file>

<file path=xl/sharedStrings.xml><?xml version="1.0" encoding="utf-8"?>
<sst xmlns="http://schemas.openxmlformats.org/spreadsheetml/2006/main" count="87" uniqueCount="73">
  <si>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</si>
  <si>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</si>
  <si>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</si>
  <si>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</si>
  <si>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</si>
  <si>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</si>
  <si>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</si>
  <si>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</si>
  <si>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</si>
  <si>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Подпрограмма 1: Электронный муниципалитет</t>
  </si>
  <si>
    <t>Задача 2: Техническое обеспечение деятельности органов местного самоуправления города Югорска</t>
  </si>
  <si>
    <t>Подпрограмма 2: Информационное сопровождение деятельности органов местного самоуправления</t>
  </si>
  <si>
    <t>Подпрограмма 3: Поддержка социально ориентированных некоммерческих организаций</t>
  </si>
  <si>
    <t>Управление информационной политики</t>
  </si>
  <si>
    <t>"Развитие гражданского и информационного общества в городе Югорске на 2014-2020 годы"</t>
  </si>
  <si>
    <t>УИП</t>
  </si>
  <si>
    <t>Управление инф. политики</t>
  </si>
  <si>
    <t>Дергилев О.В.</t>
  </si>
  <si>
    <t>5-00-61</t>
  </si>
  <si>
    <t>Задача 1: Обеспечение предоставления гражданам и организациям услуг в электронном виде с использованием современных информационно-коммуникационных технологий</t>
  </si>
  <si>
    <t>Задача 1: Обеспечение открытой и конкурентной системы поддержки социально ориентированных некоммерческих организаций</t>
  </si>
  <si>
    <t>о достижении целевых показателей эффективности</t>
  </si>
  <si>
    <t>Показатели непосредственных результатов</t>
  </si>
  <si>
    <t>Среднее количество посетителей официального сайта в день</t>
  </si>
  <si>
    <t>Отчетный период</t>
  </si>
  <si>
    <t>Плановое значение</t>
  </si>
  <si>
    <t>Фактическое значение</t>
  </si>
  <si>
    <t>чел</t>
  </si>
  <si>
    <t>шт</t>
  </si>
  <si>
    <t>%</t>
  </si>
  <si>
    <t>Количество социально-значимых проектов некоммерческих организаций</t>
  </si>
  <si>
    <t>1</t>
  </si>
  <si>
    <t>2</t>
  </si>
  <si>
    <t>Управление по вопросам</t>
  </si>
  <si>
    <t>общественной безопасности</t>
  </si>
  <si>
    <t>Грабовецкий В.В.</t>
  </si>
  <si>
    <t>5-00-69</t>
  </si>
  <si>
    <t>муниципальной программы за 2016 год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</si>
  <si>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</si>
  <si>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</si>
  <si>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</si>
  <si>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2015 год</t>
  </si>
  <si>
    <t>2014 год</t>
  </si>
  <si>
    <t>Базовый показатель на начало реализации программы</t>
  </si>
  <si>
    <t>Обоснование отклонения (отклонение составляет более 5% от планового значения)</t>
  </si>
  <si>
    <t>(гр.9 - гр.8)</t>
  </si>
  <si>
    <t>(гр.9/ гр.8*100%)</t>
  </si>
  <si>
    <t>Аристова Г.Р.</t>
  </si>
  <si>
    <t>Количество интерактивных опросов на веб-ресурсах администрации города</t>
  </si>
  <si>
    <t>единиц</t>
  </si>
  <si>
    <t>3</t>
  </si>
  <si>
    <t>Количество рабочих мест системы электронного документооборота</t>
  </si>
  <si>
    <t>4</t>
  </si>
  <si>
    <t>5</t>
  </si>
  <si>
    <t>Количество сбоев в работе корпоративной сети администрации города Югорска (за исключением регламентных работ)</t>
  </si>
  <si>
    <t>Количество рабочих мест с установленным программным обеспечением VipNet Client и подключённых к защищённой сети администрации города Югорска</t>
  </si>
  <si>
    <t>6</t>
  </si>
  <si>
    <t>7</t>
  </si>
  <si>
    <t>Задача 1: Обеспечение информационной открытости органов местного самоуправления города Югорска</t>
  </si>
  <si>
    <t>Информирование населения о деятельности органов местного самоуправления города Югорска на телевизионном канале «Югорск-ТВ»</t>
  </si>
  <si>
    <t>мин</t>
  </si>
  <si>
    <t>Доля информационных сообщений в средствах массовой информации о городе Югорске с упоминанием органов местного самоуправления города Югорска</t>
  </si>
  <si>
    <t>8</t>
  </si>
  <si>
    <t>В связи с уменьшением объема финансирования уменьшено количество поддерживаемых проектов. По результатам конкурса выполнена поддержка 2 СОНКО: Казачье общество "Станица Югорская", Благотворительный фонд "Югорск без наркотиков"</t>
  </si>
  <si>
    <t>Проведены работы по изменению структуры официального сайта, улучшена доступность информации, разработан и внедрен новый дизайн</t>
  </si>
  <si>
    <t>Внедрена новая версия системы "Кодекс-Документооборот" с веб-интерфейсом</t>
  </si>
  <si>
    <t>Выполнена поставка средств защиты информации, VipNet Координатора КС2, аттестовано 2 рабочих места.</t>
  </si>
  <si>
    <t>-</t>
  </si>
  <si>
    <t>Изменение методики отбора информационных сообщений в используемом электронном сервисе для мониторинга СМИ (ООО "АПИ")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</si>
  <si>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</si>
  <si>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</si>
  <si>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r>
      <t xml:space="preserve">Дата составления отчета:  </t>
    </r>
    <r>
      <rPr>
        <u/>
        <sz val="11"/>
        <color rgb="FF26282F"/>
        <rFont val="Times New Roman"/>
        <family val="1"/>
        <charset val="204"/>
      </rPr>
      <t xml:space="preserve">  12 января 2016 года</t>
    </r>
  </si>
  <si>
    <t>В связи с выделением дополнительных средств и изменением формата передач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</si>
</sst>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  <font>
      <sz val="10"/>
      <color rgb="FF000099"/>
      <name val="Times New Roman"/>
      <family val="1"/>
      <charset val="1"/>
    </font>
    <font>
      <b/>
      <sz val="11"/>
      <color rgb="FF000099"/>
      <name val="Times New Roman"/>
      <family val="1"/>
      <charset val="1"/>
    </font>
    <font>
      <b/>
      <sz val="12"/>
      <color rgb="FF00009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Fill="1"/>
    <xf numFmtId="49" fontId="6" fillId="2" borderId="3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49" fontId="6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center"/>
    </xf>
    <xf numFmtId="164" fontId="0" fillId="0" borderId="0" xfId="0" applyNumberFormat="1"/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0" fillId="0" borderId="4" xfId="0" applyFill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164" fontId="6" fillId="0" borderId="3" xfId="0" applyNumberFormat="1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6" fillId="0" borderId="5" xfId="0" applyNumberFormat="1" applyFont="1" applyBorder="1" applyAlignment="1">
      <alignment horizontal="center" vertical="top"/>
    </xf>
    <xf numFmtId="0" fontId="7" fillId="0" borderId="5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vertical="center"/>
    </xf>
    <xf numFmtId="164" fontId="7" fillId="0" borderId="12" xfId="0" applyNumberFormat="1" applyFont="1" applyBorder="1" applyAlignment="1">
      <alignment vertical="center"/>
    </xf>
    <xf numFmtId="165" fontId="7" fillId="0" borderId="12" xfId="0" applyNumberFormat="1" applyFont="1" applyBorder="1" applyAlignment="1">
      <alignment vertical="center"/>
    </xf>
    <xf numFmtId="49" fontId="6" fillId="2" borderId="6" xfId="0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/>
    </xf>
    <xf numFmtId="164" fontId="7" fillId="0" borderId="5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166" fontId="11" fillId="0" borderId="3" xfId="0" quotePrefix="1" applyNumberFormat="1" applyFont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J20" zoomScale="145" zoomScaleNormal="145" workbookViewId="0">
      <selection activeCell="P24" sqref="P24"/>
    </sheetView>
  </sheetViews>
  <sheetFormatPr defaultRowHeight="15" x14ac:dyDescent="0.25"/>
  <cols>
    <col min="1" max="1" width="5.7109375" customWidth="1"/>
    <col min="2" max="2" width="42.140625" customWidth="1"/>
    <col min="3" max="3" width="18" customWidth="1"/>
    <col min="4" max="4" width="6.42578125" style="9" customWidth="1"/>
    <col min="5" max="5" width="10.5703125" style="9" customWidth="1"/>
    <col min="6" max="6" width="12" hidden="1" customWidth="1"/>
    <col min="7" max="8" width="10.85546875" customWidth="1"/>
    <col min="9" max="9" width="12" customWidth="1"/>
    <col min="10" max="10" width="13.140625" customWidth="1"/>
    <col min="11" max="11" width="11.42578125" customWidth="1"/>
    <col min="12" max="12" width="12.7109375" customWidth="1"/>
    <col min="13" max="13" width="31.28515625" customWidth="1"/>
  </cols>
  <sheetData>
    <row r="1" spans="1:13" ht="15.75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15.75" x14ac:dyDescent="0.25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5.75" x14ac:dyDescent="0.25">
      <c r="A3" s="66" t="s">
        <v>37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15.75" x14ac:dyDescent="0.25">
      <c r="A4" s="1"/>
    </row>
    <row r="5" spans="1:13" ht="16.5" customHeight="1" x14ac:dyDescent="0.25">
      <c r="A5" s="71" t="s">
        <v>14</v>
      </c>
      <c r="B5" s="71"/>
      <c r="C5" s="71"/>
      <c r="D5" s="71"/>
      <c r="E5" s="71"/>
      <c r="F5" s="71"/>
      <c r="G5" s="71"/>
      <c r="H5" s="71"/>
      <c r="I5" s="71"/>
    </row>
    <row r="6" spans="1:13" x14ac:dyDescent="0.25">
      <c r="A6" s="62" t="s">
        <v>1</v>
      </c>
      <c r="B6" s="62"/>
      <c r="C6" s="62"/>
      <c r="D6" s="62"/>
      <c r="E6" s="56"/>
    </row>
    <row r="7" spans="1:13" ht="15.75" x14ac:dyDescent="0.25">
      <c r="A7" s="72" t="s">
        <v>13</v>
      </c>
      <c r="B7" s="72"/>
      <c r="C7" s="72"/>
      <c r="D7" s="72"/>
      <c r="E7" s="72"/>
      <c r="F7" s="72"/>
      <c r="G7" s="72"/>
      <c r="H7" s="72"/>
      <c r="I7" s="72"/>
    </row>
    <row r="8" spans="1:13" x14ac:dyDescent="0.25">
      <c r="A8" s="62" t="s">
        <v>2</v>
      </c>
      <c r="B8" s="62"/>
      <c r="C8" s="62"/>
      <c r="D8" s="62"/>
      <c r="E8" s="56"/>
      <c r="M8" s="22"/>
    </row>
    <row r="9" spans="1:13" ht="15.75" x14ac:dyDescent="0.25">
      <c r="A9" s="2" t="s">
        <v>3</v>
      </c>
      <c r="H9" s="31"/>
      <c r="J9" s="31"/>
    </row>
    <row r="10" spans="1:13" ht="38.25" customHeight="1" x14ac:dyDescent="0.25">
      <c r="A10" s="64" t="s">
        <v>4</v>
      </c>
      <c r="B10" s="64" t="s">
        <v>38</v>
      </c>
      <c r="C10" s="64" t="s">
        <v>5</v>
      </c>
      <c r="D10" s="65" t="s">
        <v>39</v>
      </c>
      <c r="E10" s="65" t="s">
        <v>43</v>
      </c>
      <c r="F10" s="67" t="s">
        <v>40</v>
      </c>
      <c r="G10" s="67"/>
      <c r="H10" s="67"/>
      <c r="I10" s="67" t="s">
        <v>24</v>
      </c>
      <c r="J10" s="67"/>
      <c r="K10" s="63" t="s">
        <v>6</v>
      </c>
      <c r="L10" s="64"/>
      <c r="M10" s="64" t="s">
        <v>44</v>
      </c>
    </row>
    <row r="11" spans="1:13" ht="30" customHeight="1" x14ac:dyDescent="0.25">
      <c r="A11" s="64"/>
      <c r="B11" s="64"/>
      <c r="C11" s="64"/>
      <c r="D11" s="65"/>
      <c r="E11" s="65"/>
      <c r="F11" s="67"/>
      <c r="G11" s="75" t="s">
        <v>42</v>
      </c>
      <c r="H11" s="67" t="s">
        <v>41</v>
      </c>
      <c r="I11" s="67" t="s">
        <v>25</v>
      </c>
      <c r="J11" s="67" t="s">
        <v>26</v>
      </c>
      <c r="K11" s="8" t="s">
        <v>7</v>
      </c>
      <c r="L11" s="7" t="s">
        <v>8</v>
      </c>
      <c r="M11" s="64"/>
    </row>
    <row r="12" spans="1:13" ht="28.5" customHeight="1" x14ac:dyDescent="0.25">
      <c r="A12" s="64"/>
      <c r="B12" s="64"/>
      <c r="C12" s="64"/>
      <c r="D12" s="65"/>
      <c r="E12" s="65"/>
      <c r="F12" s="67"/>
      <c r="G12" s="76"/>
      <c r="H12" s="67"/>
      <c r="I12" s="67"/>
      <c r="J12" s="67"/>
      <c r="K12" s="8" t="s">
        <v>45</v>
      </c>
      <c r="L12" s="7" t="s">
        <v>46</v>
      </c>
      <c r="M12" s="64"/>
    </row>
    <row r="13" spans="1:13" x14ac:dyDescent="0.25">
      <c r="A13" s="28">
        <v>1</v>
      </c>
      <c r="B13" s="28">
        <v>2</v>
      </c>
      <c r="C13" s="28">
        <v>3</v>
      </c>
      <c r="D13" s="29">
        <v>4</v>
      </c>
      <c r="E13" s="29">
        <v>5</v>
      </c>
      <c r="F13" s="30"/>
      <c r="G13" s="30">
        <v>6</v>
      </c>
      <c r="H13" s="30">
        <v>7</v>
      </c>
      <c r="I13" s="30">
        <v>8</v>
      </c>
      <c r="J13" s="30">
        <v>9</v>
      </c>
      <c r="K13" s="28">
        <v>10</v>
      </c>
      <c r="L13" s="28">
        <v>11</v>
      </c>
      <c r="M13" s="28">
        <v>12</v>
      </c>
    </row>
    <row r="14" spans="1:13" ht="16.5" customHeight="1" x14ac:dyDescent="0.25">
      <c r="A14" s="27"/>
      <c r="B14" s="73" t="s">
        <v>22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4"/>
    </row>
    <row r="15" spans="1:13" s="14" customFormat="1" x14ac:dyDescent="0.25">
      <c r="A15" s="10"/>
      <c r="B15" s="11" t="s">
        <v>9</v>
      </c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s="14" customFormat="1" x14ac:dyDescent="0.25">
      <c r="A16" s="32"/>
      <c r="B16" s="33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4" ht="54.75" customHeight="1" x14ac:dyDescent="0.25">
      <c r="A17" s="17" t="s">
        <v>31</v>
      </c>
      <c r="B17" s="53" t="s">
        <v>23</v>
      </c>
      <c r="C17" s="44" t="s">
        <v>15</v>
      </c>
      <c r="D17" s="34" t="s">
        <v>27</v>
      </c>
      <c r="E17" s="55">
        <v>90</v>
      </c>
      <c r="F17" s="55">
        <v>100</v>
      </c>
      <c r="G17" s="55">
        <v>131</v>
      </c>
      <c r="H17" s="46">
        <v>134</v>
      </c>
      <c r="I17" s="34">
        <v>100</v>
      </c>
      <c r="J17" s="46">
        <v>135</v>
      </c>
      <c r="K17" s="47">
        <f>J17-I17</f>
        <v>35</v>
      </c>
      <c r="L17" s="45">
        <f t="shared" ref="L17:L19" si="0">IF(J17=0,0,(J17/I17))</f>
        <v>1.35</v>
      </c>
      <c r="M17" s="26" t="s">
        <v>64</v>
      </c>
    </row>
    <row r="18" spans="1:14" ht="39" customHeight="1" x14ac:dyDescent="0.25">
      <c r="A18" s="17" t="s">
        <v>32</v>
      </c>
      <c r="B18" s="53" t="s">
        <v>48</v>
      </c>
      <c r="C18" s="44" t="s">
        <v>15</v>
      </c>
      <c r="D18" s="34" t="s">
        <v>49</v>
      </c>
      <c r="E18" s="55">
        <v>2</v>
      </c>
      <c r="F18" s="55">
        <v>710</v>
      </c>
      <c r="G18" s="55">
        <v>6</v>
      </c>
      <c r="H18" s="46">
        <v>8</v>
      </c>
      <c r="I18" s="34">
        <v>6</v>
      </c>
      <c r="J18" s="46">
        <v>6</v>
      </c>
      <c r="K18" s="47">
        <f t="shared" ref="K18:K22" si="1">J18-I18</f>
        <v>0</v>
      </c>
      <c r="L18" s="45">
        <f t="shared" si="0"/>
        <v>1</v>
      </c>
      <c r="M18" s="26"/>
    </row>
    <row r="19" spans="1:14" ht="40.5" customHeight="1" x14ac:dyDescent="0.25">
      <c r="A19" s="17" t="s">
        <v>50</v>
      </c>
      <c r="B19" s="53" t="s">
        <v>51</v>
      </c>
      <c r="C19" s="44" t="s">
        <v>15</v>
      </c>
      <c r="D19" s="34" t="s">
        <v>28</v>
      </c>
      <c r="E19" s="55">
        <v>141</v>
      </c>
      <c r="F19" s="55">
        <v>28</v>
      </c>
      <c r="G19" s="55">
        <v>170</v>
      </c>
      <c r="H19" s="54">
        <v>170</v>
      </c>
      <c r="I19" s="34">
        <v>170</v>
      </c>
      <c r="J19" s="54">
        <v>170</v>
      </c>
      <c r="K19" s="47">
        <f t="shared" si="1"/>
        <v>0</v>
      </c>
      <c r="L19" s="45">
        <f t="shared" si="0"/>
        <v>1</v>
      </c>
      <c r="M19" s="26" t="s">
        <v>65</v>
      </c>
    </row>
    <row r="20" spans="1:14" x14ac:dyDescent="0.25">
      <c r="A20" s="35"/>
      <c r="B20" s="36" t="s">
        <v>10</v>
      </c>
      <c r="C20" s="37"/>
      <c r="D20" s="37"/>
      <c r="E20" s="37"/>
      <c r="F20" s="37"/>
      <c r="G20" s="37"/>
      <c r="H20" s="48"/>
      <c r="I20" s="37"/>
      <c r="J20" s="48"/>
      <c r="K20" s="49"/>
      <c r="L20" s="38"/>
      <c r="M20" s="37"/>
    </row>
    <row r="21" spans="1:14" ht="39.75" customHeight="1" x14ac:dyDescent="0.25">
      <c r="A21" s="17" t="s">
        <v>52</v>
      </c>
      <c r="B21" s="53" t="s">
        <v>54</v>
      </c>
      <c r="C21" s="44" t="s">
        <v>15</v>
      </c>
      <c r="D21" s="55" t="s">
        <v>49</v>
      </c>
      <c r="E21" s="55">
        <v>0</v>
      </c>
      <c r="F21" s="55">
        <v>7</v>
      </c>
      <c r="G21" s="55">
        <v>0</v>
      </c>
      <c r="H21" s="54">
        <v>0</v>
      </c>
      <c r="I21" s="34">
        <v>0</v>
      </c>
      <c r="J21" s="54">
        <v>0</v>
      </c>
      <c r="K21" s="47">
        <f t="shared" si="1"/>
        <v>0</v>
      </c>
      <c r="L21" s="45">
        <v>1</v>
      </c>
      <c r="M21" s="26"/>
    </row>
    <row r="22" spans="1:14" ht="39.75" customHeight="1" x14ac:dyDescent="0.25">
      <c r="A22" s="17" t="s">
        <v>53</v>
      </c>
      <c r="B22" s="53" t="s">
        <v>55</v>
      </c>
      <c r="C22" s="44" t="s">
        <v>15</v>
      </c>
      <c r="D22" s="55" t="s">
        <v>28</v>
      </c>
      <c r="E22" s="55">
        <v>20</v>
      </c>
      <c r="F22" s="50">
        <v>75</v>
      </c>
      <c r="G22" s="51">
        <v>29</v>
      </c>
      <c r="H22" s="52">
        <v>34</v>
      </c>
      <c r="I22" s="51">
        <v>36</v>
      </c>
      <c r="J22" s="52">
        <v>54</v>
      </c>
      <c r="K22" s="47">
        <f t="shared" si="1"/>
        <v>18</v>
      </c>
      <c r="L22" s="45">
        <f t="shared" ref="L22" si="2">IF(J22=0,0,(J22/I22))</f>
        <v>1.5</v>
      </c>
      <c r="M22" s="26" t="s">
        <v>66</v>
      </c>
    </row>
    <row r="23" spans="1:14" s="14" customFormat="1" x14ac:dyDescent="0.25">
      <c r="A23" s="39"/>
      <c r="B23" s="40" t="s">
        <v>11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</row>
    <row r="24" spans="1:14" s="14" customFormat="1" ht="17.25" customHeight="1" x14ac:dyDescent="0.25">
      <c r="A24" s="32"/>
      <c r="B24" s="68" t="s">
        <v>58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4" ht="65.25" customHeight="1" x14ac:dyDescent="0.25">
      <c r="A25" s="18" t="s">
        <v>56</v>
      </c>
      <c r="B25" s="53" t="s">
        <v>59</v>
      </c>
      <c r="C25" s="44" t="s">
        <v>15</v>
      </c>
      <c r="D25" s="34" t="s">
        <v>60</v>
      </c>
      <c r="E25" s="55">
        <v>820</v>
      </c>
      <c r="F25" s="51">
        <v>1152</v>
      </c>
      <c r="G25" s="51">
        <v>1334</v>
      </c>
      <c r="H25" s="52">
        <v>1309</v>
      </c>
      <c r="I25" s="51">
        <v>820</v>
      </c>
      <c r="J25" s="60">
        <v>1694</v>
      </c>
      <c r="K25" s="47">
        <f t="shared" ref="K25:K26" si="3">J25-I25</f>
        <v>874</v>
      </c>
      <c r="L25" s="45">
        <f>IF(J25=0,0,(J25/I25))</f>
        <v>2.0658536585365854</v>
      </c>
      <c r="M25" s="26" t="s">
        <v>72</v>
      </c>
      <c r="N25" s="20"/>
    </row>
    <row r="26" spans="1:14" ht="53.25" customHeight="1" x14ac:dyDescent="0.25">
      <c r="A26" s="18" t="s">
        <v>57</v>
      </c>
      <c r="B26" s="53" t="s">
        <v>61</v>
      </c>
      <c r="C26" s="44" t="s">
        <v>15</v>
      </c>
      <c r="D26" s="34" t="s">
        <v>29</v>
      </c>
      <c r="E26" s="50">
        <v>10</v>
      </c>
      <c r="F26" s="50">
        <v>41</v>
      </c>
      <c r="G26" s="57" t="s">
        <v>67</v>
      </c>
      <c r="H26" s="57" t="s">
        <v>67</v>
      </c>
      <c r="I26" s="50">
        <v>15</v>
      </c>
      <c r="J26" s="58">
        <v>33.6</v>
      </c>
      <c r="K26" s="59">
        <f t="shared" si="3"/>
        <v>18.600000000000001</v>
      </c>
      <c r="L26" s="45">
        <f>IF(J26=0,0,(J26/I26))</f>
        <v>2.2400000000000002</v>
      </c>
      <c r="M26" s="26" t="s">
        <v>68</v>
      </c>
      <c r="N26" s="20"/>
    </row>
    <row r="27" spans="1:14" s="14" customFormat="1" x14ac:dyDescent="0.25">
      <c r="A27" s="39"/>
      <c r="B27" s="40" t="s">
        <v>12</v>
      </c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4" x14ac:dyDescent="0.25">
      <c r="A28" s="15"/>
      <c r="B28" s="16" t="s">
        <v>20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19"/>
    </row>
    <row r="29" spans="1:14" ht="103.5" customHeight="1" x14ac:dyDescent="0.25">
      <c r="A29" s="18" t="s">
        <v>62</v>
      </c>
      <c r="B29" s="21" t="s">
        <v>30</v>
      </c>
      <c r="C29" s="44" t="s">
        <v>15</v>
      </c>
      <c r="D29" s="34" t="s">
        <v>28</v>
      </c>
      <c r="E29" s="55">
        <v>3</v>
      </c>
      <c r="F29" s="55">
        <v>5</v>
      </c>
      <c r="G29" s="55">
        <v>6</v>
      </c>
      <c r="H29" s="46">
        <v>3</v>
      </c>
      <c r="I29" s="34">
        <v>3</v>
      </c>
      <c r="J29" s="46">
        <v>2</v>
      </c>
      <c r="K29" s="47">
        <f t="shared" ref="K29" si="4">J29-I29</f>
        <v>-1</v>
      </c>
      <c r="L29" s="45">
        <f t="shared" ref="L29" si="5">IF(J29=0,0,(J29/I29))</f>
        <v>0.66666666666666663</v>
      </c>
      <c r="M29" s="26" t="s">
        <v>63</v>
      </c>
    </row>
    <row r="30" spans="1:14" ht="15.75" x14ac:dyDescent="0.25">
      <c r="A30" s="3"/>
    </row>
    <row r="31" spans="1:14" ht="15.75" x14ac:dyDescent="0.25">
      <c r="A31" s="5" t="s">
        <v>16</v>
      </c>
      <c r="C31" s="22" t="s">
        <v>47</v>
      </c>
      <c r="D31" s="23"/>
      <c r="E31" s="23"/>
      <c r="F31" s="22" t="s">
        <v>17</v>
      </c>
      <c r="G31" s="22"/>
      <c r="H31" s="25"/>
      <c r="I31" s="22" t="s">
        <v>17</v>
      </c>
      <c r="J31" s="25"/>
      <c r="K31" s="24" t="s">
        <v>18</v>
      </c>
    </row>
    <row r="32" spans="1:14" x14ac:dyDescent="0.25">
      <c r="A32" s="4" t="s">
        <v>69</v>
      </c>
    </row>
    <row r="33" spans="1:11" x14ac:dyDescent="0.25">
      <c r="A33" s="4" t="s">
        <v>70</v>
      </c>
    </row>
    <row r="34" spans="1:11" ht="15.75" x14ac:dyDescent="0.25">
      <c r="A34" s="5" t="s">
        <v>33</v>
      </c>
    </row>
    <row r="35" spans="1:11" ht="15.75" x14ac:dyDescent="0.25">
      <c r="A35" s="5" t="s">
        <v>34</v>
      </c>
      <c r="C35" s="22" t="s">
        <v>35</v>
      </c>
      <c r="D35" s="23"/>
      <c r="E35" s="23"/>
      <c r="F35" s="22"/>
      <c r="G35" s="22"/>
      <c r="H35" s="25"/>
      <c r="I35" s="22"/>
      <c r="J35" s="25"/>
      <c r="K35" s="24" t="s">
        <v>36</v>
      </c>
    </row>
    <row r="36" spans="1:11" x14ac:dyDescent="0.25">
      <c r="A36" s="4" t="s">
        <v>69</v>
      </c>
    </row>
    <row r="37" spans="1:11" x14ac:dyDescent="0.25">
      <c r="A37" s="4" t="s">
        <v>70</v>
      </c>
    </row>
    <row r="38" spans="1:11" x14ac:dyDescent="0.25">
      <c r="A38" s="6" t="s">
        <v>71</v>
      </c>
    </row>
  </sheetData>
  <mergeCells count="23">
    <mergeCell ref="B24:M24"/>
    <mergeCell ref="A5:I5"/>
    <mergeCell ref="A7:I7"/>
    <mergeCell ref="B14:M14"/>
    <mergeCell ref="J11:J12"/>
    <mergeCell ref="F10:H10"/>
    <mergeCell ref="F11:F12"/>
    <mergeCell ref="H11:H12"/>
    <mergeCell ref="G11:G12"/>
    <mergeCell ref="E10:E12"/>
    <mergeCell ref="A1:M1"/>
    <mergeCell ref="A2:M2"/>
    <mergeCell ref="A6:D6"/>
    <mergeCell ref="A8:D8"/>
    <mergeCell ref="K10:L10"/>
    <mergeCell ref="M10:M12"/>
    <mergeCell ref="A10:A12"/>
    <mergeCell ref="D10:D12"/>
    <mergeCell ref="B10:B12"/>
    <mergeCell ref="C10:C12"/>
    <mergeCell ref="A3:M3"/>
    <mergeCell ref="I10:J10"/>
    <mergeCell ref="I11:I12"/>
  </mergeCells>
  <pageMargins left="0.15748031496062992" right="0.15748031496062992" top="0.74803149606299213" bottom="0.15748031496062992" header="0.15748031496062992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2017-01-19T12:58:12Z</dcterms:modified>
</cp:coreProperties>
</file>