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77" i="1"/>
  <c r="M78" s="1"/>
  <c r="L75"/>
  <c r="M76" s="1"/>
  <c r="L73"/>
  <c r="M73" s="1"/>
  <c r="M74" s="1"/>
  <c r="L71"/>
  <c r="M71" s="1"/>
  <c r="M72" s="1"/>
  <c r="L69"/>
  <c r="M70" s="1"/>
  <c r="L67"/>
  <c r="M67" s="1"/>
  <c r="M68" s="1"/>
  <c r="L65"/>
  <c r="M65" s="1"/>
  <c r="M66" s="1"/>
  <c r="L63"/>
  <c r="M63" s="1"/>
  <c r="M64" s="1"/>
  <c r="L61"/>
  <c r="M61" s="1"/>
  <c r="M62" s="1"/>
  <c r="L59"/>
  <c r="M60" s="1"/>
  <c r="L57"/>
  <c r="M58" s="1"/>
  <c r="L55"/>
  <c r="M56" s="1"/>
  <c r="L53"/>
  <c r="M54" s="1"/>
  <c r="L51"/>
  <c r="M51" s="1"/>
  <c r="M52" s="1"/>
  <c r="L49"/>
  <c r="M50" s="1"/>
  <c r="L47"/>
  <c r="M48" s="1"/>
  <c r="L45"/>
  <c r="M46" s="1"/>
  <c r="L43"/>
  <c r="M44" s="1"/>
  <c r="L41"/>
  <c r="M42" s="1"/>
  <c r="L39"/>
  <c r="M40" s="1"/>
  <c r="L37"/>
  <c r="M38" s="1"/>
  <c r="L35"/>
  <c r="M36" s="1"/>
  <c r="M34"/>
  <c r="L31"/>
  <c r="M32" s="1"/>
  <c r="L29"/>
  <c r="M30" s="1"/>
  <c r="L27"/>
  <c r="M27" s="1"/>
  <c r="M28" s="1"/>
  <c r="L25"/>
  <c r="M26" s="1"/>
  <c r="L23"/>
  <c r="M23" s="1"/>
  <c r="M24" s="1"/>
  <c r="L21"/>
  <c r="M22" s="1"/>
  <c r="L19"/>
  <c r="L17"/>
  <c r="M18" s="1"/>
  <c r="L15"/>
  <c r="M15" s="1"/>
  <c r="M16" s="1"/>
  <c r="L13"/>
  <c r="M13" s="1"/>
  <c r="M14" s="1"/>
  <c r="L11"/>
  <c r="M11" s="1"/>
  <c r="L9"/>
  <c r="M10" s="1"/>
  <c r="M12" l="1"/>
  <c r="M20"/>
</calcChain>
</file>

<file path=xl/sharedStrings.xml><?xml version="1.0" encoding="utf-8"?>
<sst xmlns="http://schemas.openxmlformats.org/spreadsheetml/2006/main" count="203" uniqueCount="65">
  <si>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</si>
  <si>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</si>
  <si>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</si>
  <si>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</si>
  <si>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</si>
  <si>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</si>
  <si>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</si>
  <si>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</si>
  <si>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</si>
  <si>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</si>
  <si>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</si>
  <si>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</si>
  <si>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</si>
  <si>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</si>
  <si>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</si>
  <si>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</si>
  <si>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</si>
  <si>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</si>
  <si>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</si>
  <si>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Учебник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</si>
  <si>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</si>
  <si>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</si>
  <si>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</si>
  <si>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</si>
  <si>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</si>
  <si>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Итого:</t>
  </si>
  <si>
    <t>Т.А. Ладыженская, И.Т.Баранов, Тростенцова Л.А. и др. Русский язык. 5 класс. В одном комплекте 2 части. Выпуск не позднее 2017г.</t>
  </si>
  <si>
    <t>Баранов Н.Т.    Т.А. Ладыженская, Тростенцова Л.А.  и др. Русский язык 7 класс. Выпуск не позднее 2017г.</t>
  </si>
  <si>
    <t>Тростенцова Л.А. .    Т.А.Ладыженская, Дейкина А.Д. и др. Русский язык 8 класс. Выпуск не позднее 2017г.</t>
  </si>
  <si>
    <t>Тростенцова Л.А. .    Т.А.Ладыженская, Дейкина А.Д.и др. Русский язык 9 кл. Выпуск не позднее 2017г.</t>
  </si>
  <si>
    <t>Коровина В.Я., Журавлев В.П., Коровин В.И.  Литература 7 класс. В одном комплекте 2 части. Выпуск не позднее 2017г.</t>
  </si>
  <si>
    <t>Коровина В.Я., Журавлев В.П., Коровин В.И.  Литература 8 класс. В одном комплекте 2 части. Выпуск не позднее 2017г.</t>
  </si>
  <si>
    <t>Коровина В.Я., Журавлев В.П., Коровин В.И. Литература 9 класс. В одном комплекте 2 части. Выпуск не позднее 2017г.</t>
  </si>
  <si>
    <t>Макарычев Ю.Н. Миндюк Н.Г. Нешков К.И.  и др.. Алгебра.  7 класс. Выпуск не позднее 2017г.</t>
  </si>
  <si>
    <t>Макарычев,  Миндюк Н.Г. Нешков К.И. и др. Алгебра. 8кл. Выпуск не позднее 2017г.</t>
  </si>
  <si>
    <t>Макарычев Ю.Н.,  Миндюк Н.Г. Нешков К.И. и др. Алгебра. 9 кл. Выпуск не позднее 2017г.</t>
  </si>
  <si>
    <t>Висагин А.А, Г.И Голдер, И.С Свеницкая. История древнего мира. 5кл. Выпуск не позднее 2017г.</t>
  </si>
  <si>
    <t>Юдовская Н.В.  Всеобщая история. История нового времени.  7кл. Выпуск не позднее 2017г.</t>
  </si>
  <si>
    <t>Боголюбов Л.Н Городецкая Н.И. Иванова Л.Ф. Обществознание. 5 кл. А4. Выпуск не позднее 2017г.</t>
  </si>
  <si>
    <t>Боголюбов Л.Н Городецкая Н.И. Иванова Л.Ф.. Обществознание. 7 кл. А4. Выпуск не позднее 2017г.</t>
  </si>
  <si>
    <t>Боголюбов Л.Н.. Городецкая Н.И. Иванова Л.Ф  Обществознание. 8 кл. Выпуск не позднее 2017г.</t>
  </si>
  <si>
    <t xml:space="preserve">Арсентьев Н.М., Данилов А. А., Стефанович П.С. и др./ Под ред. Торкунова А. В.История России. 7 класс. В одном комплекте 2 части. А4. Выпуск не позднее 2017г. </t>
  </si>
  <si>
    <t>Пасечник В.В., Суматохин С.В., Калинова Г.С. и др. / Под ред. Пасечника В.В. Биология.5-6 кл. Выпуск не позднее 2017г.</t>
  </si>
  <si>
    <t>Пасечник В.В., Суматохин С.В., Калинова Г.С. и др. / Под ред. Пасечника В.В. Биология.7 кл.  Линия жизни. Выпуск не позднее 2017г.</t>
  </si>
  <si>
    <t>Пасечник В.В., Суматохин С.В., Калинова Г.С.  Швецов Г.Г. Под ред. Пасечника В.В. Биология.8 кл.  Линия жизни. Выпуск не позднее 2017г.</t>
  </si>
  <si>
    <t>Пасечник В.В., Суматохин С.В., Калинова Г.С.  Швецов Г.Г. Под ред. Пасечника В.В. Биология.9 кл.  Линия жизни. Выпуск не позднее 2017г.</t>
  </si>
  <si>
    <t>Шемшурин А.А.  Брунчукова Н.М, и др. под ред. Т.Д. Шапошниковой. Основы религиозных культур  и светской этики: основы светской этики. 4класс(4-5)кл. Выпуск не позднее 2017г.</t>
  </si>
  <si>
    <t>Никольский С. М., Потапов М. К., Решетников Н. Н. и др. Алгебра и начала математического анализа.10 кл. Выпуск не позднее 2017г.</t>
  </si>
  <si>
    <t>Никольский С. М., Потапов М. К., Решетников Н. Н. и др. Алгебра и начала математического анализа.11 кл. Выпуск не позднее 2017г.</t>
  </si>
  <si>
    <t>Воронцов-Вельяминов.Астрономия 11кл. Выпуск не позднее 2017г.</t>
  </si>
  <si>
    <t>Стандарт Второго поколения. Федеральный государственный образовательный стандарт начального общего образования. интегрированная обложка. Выпуск 2016-2017г</t>
  </si>
  <si>
    <t>Ковалева Г.С. Метапредметные результаты. Стандартизированные материалы. Вариант 1-4. 8класс. А4.  Выпуск 2016-2017г</t>
  </si>
  <si>
    <t>Ковалева Г.С. Метапредметные результаты. Стандартизированные материалы+ CD 5класс. А4. Выпуск 2016-2017г</t>
  </si>
  <si>
    <t>Ковалева Г.С. Метапредметные результаты. Стандартизированные материалы. Пособие для учителя 8 класс. Выпуск 2016-2017г</t>
  </si>
  <si>
    <t>Ковалева Г.С. Метапредметные результаты. Стандартизированные материалы для промежуточной аттестации 7 класс. А4.  Выпуск 2016-2017г</t>
  </si>
  <si>
    <t>Минаева С.С. Математика. Методическое пособие 3 класс. Выпуск 2016-2017г</t>
  </si>
  <si>
    <t>Виноградова Н.Ф. Окружающий мир. Методическое пособие 3-4 класс. Выпуск 2016-2017г</t>
  </si>
  <si>
    <t>Ефросинина Л.А. Литературное чтение. Методическое пособие 3 класс. Выпуск 2016-2017г</t>
  </si>
  <si>
    <t>Иванова С.В. Русский язык. Методическое пособие 3 класс. Выпуск 2016-2017г</t>
  </si>
  <si>
    <t>Лутцева Е.А. Технология. Органайзер для учителя 3 класс. Выпуск 2016-2017г</t>
  </si>
  <si>
    <t>Методическая литература</t>
  </si>
  <si>
    <t>IV. Обоснование начальной (максимальной) цены  гражданско-правового договора на поставку учебников и методической литературы</t>
  </si>
  <si>
    <t>коммерческое предложение  б/н от 03.06.17</t>
  </si>
  <si>
    <t>коммерческое предложение б/н от 03.06.17</t>
  </si>
  <si>
    <t>Исп.: Гл. специалист по закупкам Н.Н. Белинская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</si>
</sst>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4"/>
  <sheetViews>
    <sheetView tabSelected="1" topLeftCell="A76" workbookViewId="0">
      <selection activeCell="C85" sqref="C85"/>
    </sheetView>
  </sheetViews>
  <sheetFormatPr defaultRowHeight="15"/>
  <cols>
    <col min="1" max="1" width="5.28515625" style="46" customWidth="1"/>
    <col min="2" max="2" width="15" style="1" customWidth="1"/>
    <col min="3" max="3" width="46.85546875" style="1" customWidth="1"/>
    <col min="4" max="4" width="5.85546875" style="42" customWidth="1"/>
    <col min="5" max="5" width="5.28515625" style="43" customWidth="1"/>
    <col min="6" max="6" width="7.7109375" style="41" customWidth="1"/>
    <col min="7" max="8" width="9" style="41" customWidth="1"/>
    <col min="9" max="10" width="0" style="1" hidden="1" customWidth="1"/>
    <col min="11" max="11" width="10.5703125" style="1" hidden="1" customWidth="1"/>
    <col min="12" max="12" width="8.85546875" style="42" customWidth="1"/>
    <col min="13" max="13" width="16.140625" style="42" customWidth="1"/>
    <col min="14" max="14" width="0.140625" style="1" customWidth="1"/>
    <col min="15" max="15" width="15.28515625" style="1" customWidth="1"/>
    <col min="16" max="16" width="12" style="1" customWidth="1"/>
    <col min="17" max="17" width="11" style="1" customWidth="1"/>
    <col min="18" max="18" width="13.140625" style="1" customWidth="1"/>
    <col min="19" max="19" width="10.28515625" style="1" customWidth="1"/>
    <col min="20" max="20" width="12.42578125" style="1" customWidth="1"/>
    <col min="21" max="16384" width="9.140625" style="1"/>
  </cols>
  <sheetData>
    <row r="1" spans="1:20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Q1" s="2"/>
      <c r="T1" s="2"/>
    </row>
    <row r="2" spans="1:20">
      <c r="A2" s="44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T2" s="2"/>
    </row>
    <row r="3" spans="1:20">
      <c r="A3" s="44"/>
      <c r="B3" s="4"/>
      <c r="C3" s="4"/>
      <c r="D3" s="3"/>
      <c r="E3" s="5"/>
      <c r="F3" s="6"/>
      <c r="G3" s="6"/>
      <c r="H3" s="6"/>
      <c r="I3" s="4"/>
      <c r="J3" s="4"/>
      <c r="K3" s="4"/>
      <c r="L3" s="7"/>
      <c r="M3" s="7"/>
      <c r="Q3" s="2"/>
      <c r="S3" s="8"/>
      <c r="T3" s="2"/>
    </row>
    <row r="4" spans="1:20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7"/>
      <c r="M4" s="7"/>
      <c r="Q4" s="2"/>
      <c r="T4" s="2"/>
    </row>
    <row r="5" spans="1:20" ht="29.25" customHeight="1">
      <c r="A5" s="82" t="s">
        <v>1</v>
      </c>
      <c r="B5" s="82"/>
      <c r="C5" s="82"/>
      <c r="D5" s="82"/>
      <c r="E5" s="82"/>
      <c r="F5" s="82"/>
      <c r="G5" s="82"/>
      <c r="H5" s="6"/>
      <c r="I5" s="9"/>
      <c r="J5" s="9"/>
      <c r="K5" s="9"/>
      <c r="L5" s="7"/>
      <c r="M5" s="7"/>
      <c r="Q5" s="2"/>
      <c r="T5" s="2"/>
    </row>
    <row r="6" spans="1:20">
      <c r="A6" s="44"/>
      <c r="B6" s="9"/>
      <c r="C6" s="9"/>
      <c r="D6" s="3"/>
      <c r="E6" s="5"/>
      <c r="F6" s="6"/>
      <c r="G6" s="6"/>
      <c r="H6" s="6"/>
      <c r="I6" s="9"/>
      <c r="J6" s="9"/>
      <c r="K6" s="9"/>
      <c r="L6" s="3"/>
      <c r="M6" s="3"/>
      <c r="Q6" s="2"/>
      <c r="T6" s="2"/>
    </row>
    <row r="7" spans="1:20" ht="75.75" customHeight="1">
      <c r="A7" s="45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83" t="s">
        <v>7</v>
      </c>
      <c r="G7" s="83"/>
      <c r="H7" s="83"/>
      <c r="I7" s="10"/>
      <c r="J7" s="10"/>
      <c r="K7" s="12"/>
      <c r="L7" s="83" t="s">
        <v>8</v>
      </c>
      <c r="M7" s="83" t="s">
        <v>9</v>
      </c>
      <c r="P7" s="2"/>
      <c r="Q7" s="2"/>
      <c r="R7" s="2"/>
      <c r="T7" s="2"/>
    </row>
    <row r="8" spans="1:20" ht="26.25" thickBot="1">
      <c r="A8" s="45"/>
      <c r="B8" s="10"/>
      <c r="C8" s="10"/>
      <c r="D8" s="10"/>
      <c r="E8" s="11"/>
      <c r="F8" s="13" t="s">
        <v>10</v>
      </c>
      <c r="G8" s="13" t="s">
        <v>11</v>
      </c>
      <c r="H8" s="13" t="s">
        <v>12</v>
      </c>
      <c r="I8" s="14" t="s">
        <v>13</v>
      </c>
      <c r="J8" s="14" t="s">
        <v>14</v>
      </c>
      <c r="K8" s="14" t="s">
        <v>15</v>
      </c>
      <c r="L8" s="83"/>
      <c r="M8" s="83"/>
      <c r="O8" s="15"/>
      <c r="P8" s="8"/>
      <c r="R8" s="8"/>
    </row>
    <row r="9" spans="1:20" ht="39" thickBot="1">
      <c r="A9" s="54">
        <v>1</v>
      </c>
      <c r="B9" s="21" t="s">
        <v>19</v>
      </c>
      <c r="C9" s="21" t="s">
        <v>26</v>
      </c>
      <c r="D9" s="33" t="s">
        <v>16</v>
      </c>
      <c r="E9" s="18">
        <v>23</v>
      </c>
      <c r="F9" s="23">
        <v>817.95</v>
      </c>
      <c r="G9" s="24">
        <v>779</v>
      </c>
      <c r="H9" s="24">
        <v>849</v>
      </c>
      <c r="I9" s="32"/>
      <c r="J9" s="32"/>
      <c r="K9" s="32"/>
      <c r="L9" s="24">
        <f>SUM(F9:H9)/3</f>
        <v>815.31666666666661</v>
      </c>
      <c r="M9" s="20">
        <v>18752.36</v>
      </c>
    </row>
    <row r="10" spans="1:20" ht="15.75" thickBot="1">
      <c r="A10" s="77" t="s">
        <v>18</v>
      </c>
      <c r="B10" s="78"/>
      <c r="C10" s="79"/>
      <c r="D10" s="33" t="s">
        <v>16</v>
      </c>
      <c r="E10" s="18">
        <v>23</v>
      </c>
      <c r="F10" s="23"/>
      <c r="G10" s="24"/>
      <c r="H10" s="24"/>
      <c r="I10" s="32"/>
      <c r="J10" s="32"/>
      <c r="K10" s="32"/>
      <c r="L10" s="24"/>
      <c r="M10" s="20">
        <f>SUM(M9)</f>
        <v>18752.36</v>
      </c>
    </row>
    <row r="11" spans="1:20" ht="30" customHeight="1" thickBot="1">
      <c r="A11" s="54">
        <v>2</v>
      </c>
      <c r="B11" s="21" t="s">
        <v>19</v>
      </c>
      <c r="C11" s="21" t="s">
        <v>27</v>
      </c>
      <c r="D11" s="33" t="s">
        <v>16</v>
      </c>
      <c r="E11" s="18">
        <v>23</v>
      </c>
      <c r="F11" s="23">
        <v>574.35</v>
      </c>
      <c r="G11" s="24">
        <v>547</v>
      </c>
      <c r="H11" s="24">
        <v>596</v>
      </c>
      <c r="I11" s="32"/>
      <c r="J11" s="32"/>
      <c r="K11" s="32"/>
      <c r="L11" s="24">
        <f>SUM(F11:H11)/3</f>
        <v>572.44999999999993</v>
      </c>
      <c r="M11" s="20">
        <f>SUM(L11*E11)</f>
        <v>13166.349999999999</v>
      </c>
    </row>
    <row r="12" spans="1:20" ht="15.75" thickBot="1">
      <c r="A12" s="77" t="s">
        <v>18</v>
      </c>
      <c r="B12" s="78"/>
      <c r="C12" s="79"/>
      <c r="D12" s="33" t="s">
        <v>16</v>
      </c>
      <c r="E12" s="18">
        <v>23</v>
      </c>
      <c r="F12" s="23"/>
      <c r="G12" s="24"/>
      <c r="H12" s="24"/>
      <c r="I12" s="32"/>
      <c r="J12" s="32"/>
      <c r="K12" s="32"/>
      <c r="L12" s="24"/>
      <c r="M12" s="20">
        <f>SUM(M11)</f>
        <v>13166.349999999999</v>
      </c>
    </row>
    <row r="13" spans="1:20" ht="26.25" thickBot="1">
      <c r="A13" s="54">
        <v>3</v>
      </c>
      <c r="B13" s="21" t="s">
        <v>19</v>
      </c>
      <c r="C13" s="21" t="s">
        <v>28</v>
      </c>
      <c r="D13" s="33" t="s">
        <v>16</v>
      </c>
      <c r="E13" s="18">
        <v>23</v>
      </c>
      <c r="F13" s="23">
        <v>574.35</v>
      </c>
      <c r="G13" s="24">
        <v>547</v>
      </c>
      <c r="H13" s="24">
        <v>596</v>
      </c>
      <c r="I13" s="32"/>
      <c r="J13" s="32"/>
      <c r="K13" s="32"/>
      <c r="L13" s="24">
        <f>SUM(F13:H13)/3</f>
        <v>572.44999999999993</v>
      </c>
      <c r="M13" s="20">
        <f>SUM(L13*E13)</f>
        <v>13166.349999999999</v>
      </c>
    </row>
    <row r="14" spans="1:20" ht="15.75" thickBot="1">
      <c r="A14" s="77" t="s">
        <v>18</v>
      </c>
      <c r="B14" s="78"/>
      <c r="C14" s="79"/>
      <c r="D14" s="33" t="s">
        <v>16</v>
      </c>
      <c r="E14" s="18">
        <v>23</v>
      </c>
      <c r="F14" s="23"/>
      <c r="G14" s="24"/>
      <c r="H14" s="24"/>
      <c r="I14" s="32"/>
      <c r="J14" s="32"/>
      <c r="K14" s="32"/>
      <c r="L14" s="24"/>
      <c r="M14" s="20">
        <f>SUM(M13)</f>
        <v>13166.349999999999</v>
      </c>
    </row>
    <row r="15" spans="1:20" ht="26.25" thickBot="1">
      <c r="A15" s="54">
        <v>4</v>
      </c>
      <c r="B15" s="21" t="s">
        <v>19</v>
      </c>
      <c r="C15" s="21" t="s">
        <v>29</v>
      </c>
      <c r="D15" s="33" t="s">
        <v>16</v>
      </c>
      <c r="E15" s="18">
        <v>23</v>
      </c>
      <c r="F15" s="23">
        <v>574.35</v>
      </c>
      <c r="G15" s="24">
        <v>547</v>
      </c>
      <c r="H15" s="24">
        <v>596</v>
      </c>
      <c r="I15" s="32"/>
      <c r="J15" s="32"/>
      <c r="K15" s="32"/>
      <c r="L15" s="24">
        <f>SUM(F15:H15)/3</f>
        <v>572.44999999999993</v>
      </c>
      <c r="M15" s="20">
        <f>SUM(L15*E15)</f>
        <v>13166.349999999999</v>
      </c>
    </row>
    <row r="16" spans="1:20" ht="15.75" thickBot="1">
      <c r="A16" s="77" t="s">
        <v>18</v>
      </c>
      <c r="B16" s="78"/>
      <c r="C16" s="79"/>
      <c r="D16" s="33" t="s">
        <v>16</v>
      </c>
      <c r="E16" s="18">
        <v>23</v>
      </c>
      <c r="F16" s="23"/>
      <c r="G16" s="24"/>
      <c r="H16" s="24"/>
      <c r="I16" s="32"/>
      <c r="J16" s="32"/>
      <c r="K16" s="32"/>
      <c r="L16" s="24"/>
      <c r="M16" s="20">
        <f>SUM(M15)</f>
        <v>13166.349999999999</v>
      </c>
    </row>
    <row r="17" spans="1:13" ht="39" thickBot="1">
      <c r="A17" s="54">
        <v>5</v>
      </c>
      <c r="B17" s="21" t="s">
        <v>19</v>
      </c>
      <c r="C17" s="21" t="s">
        <v>30</v>
      </c>
      <c r="D17" s="33" t="s">
        <v>16</v>
      </c>
      <c r="E17" s="18">
        <v>23</v>
      </c>
      <c r="F17" s="23">
        <v>1006.95</v>
      </c>
      <c r="G17" s="24">
        <v>959</v>
      </c>
      <c r="H17" s="24">
        <v>1045</v>
      </c>
      <c r="I17" s="32"/>
      <c r="J17" s="32"/>
      <c r="K17" s="32"/>
      <c r="L17" s="24">
        <f>SUM(F17:H17)/3</f>
        <v>1003.65</v>
      </c>
      <c r="M17" s="20">
        <v>23083.95</v>
      </c>
    </row>
    <row r="18" spans="1:13" ht="15.75" thickBot="1">
      <c r="A18" s="77" t="s">
        <v>18</v>
      </c>
      <c r="B18" s="78"/>
      <c r="C18" s="79"/>
      <c r="D18" s="33" t="s">
        <v>16</v>
      </c>
      <c r="E18" s="18">
        <v>23</v>
      </c>
      <c r="F18" s="23"/>
      <c r="G18" s="24"/>
      <c r="H18" s="24"/>
      <c r="I18" s="32"/>
      <c r="J18" s="32"/>
      <c r="K18" s="32"/>
      <c r="L18" s="24"/>
      <c r="M18" s="20">
        <f>SUM(M17)</f>
        <v>23083.95</v>
      </c>
    </row>
    <row r="19" spans="1:13" ht="32.25" customHeight="1" thickBot="1">
      <c r="A19" s="54">
        <v>6</v>
      </c>
      <c r="B19" s="21" t="s">
        <v>19</v>
      </c>
      <c r="C19" s="21" t="s">
        <v>31</v>
      </c>
      <c r="D19" s="33" t="s">
        <v>16</v>
      </c>
      <c r="E19" s="18">
        <v>23</v>
      </c>
      <c r="F19" s="23">
        <v>1018.5</v>
      </c>
      <c r="G19" s="24">
        <v>970</v>
      </c>
      <c r="H19" s="24">
        <v>1057</v>
      </c>
      <c r="I19" s="32"/>
      <c r="J19" s="32"/>
      <c r="K19" s="32"/>
      <c r="L19" s="24">
        <f>SUM(F19:H19)/3</f>
        <v>1015.1666666666666</v>
      </c>
      <c r="M19" s="20">
        <v>23348.91</v>
      </c>
    </row>
    <row r="20" spans="1:13" ht="15.75" thickBot="1">
      <c r="A20" s="77" t="s">
        <v>18</v>
      </c>
      <c r="B20" s="78"/>
      <c r="C20" s="79"/>
      <c r="D20" s="33" t="s">
        <v>16</v>
      </c>
      <c r="E20" s="18">
        <v>23</v>
      </c>
      <c r="F20" s="23"/>
      <c r="G20" s="24"/>
      <c r="H20" s="24"/>
      <c r="I20" s="32"/>
      <c r="J20" s="32"/>
      <c r="K20" s="32"/>
      <c r="L20" s="24"/>
      <c r="M20" s="20">
        <f>SUM(M19)</f>
        <v>23348.91</v>
      </c>
    </row>
    <row r="21" spans="1:13" ht="39" thickBot="1">
      <c r="A21" s="55">
        <v>7</v>
      </c>
      <c r="B21" s="47" t="s">
        <v>19</v>
      </c>
      <c r="C21" s="47" t="s">
        <v>32</v>
      </c>
      <c r="D21" s="34" t="s">
        <v>16</v>
      </c>
      <c r="E21" s="25">
        <v>23</v>
      </c>
      <c r="F21" s="27">
        <v>1006.95</v>
      </c>
      <c r="G21" s="28">
        <v>959</v>
      </c>
      <c r="H21" s="28">
        <v>1045</v>
      </c>
      <c r="I21" s="35" t="s">
        <v>8</v>
      </c>
      <c r="J21" s="35" t="s">
        <v>9</v>
      </c>
      <c r="K21" s="35"/>
      <c r="L21" s="28">
        <f>SUM(F21:H21)/3</f>
        <v>1003.65</v>
      </c>
      <c r="M21" s="20">
        <v>23083.95</v>
      </c>
    </row>
    <row r="22" spans="1:13" ht="15.75" thickBot="1">
      <c r="A22" s="62" t="s">
        <v>18</v>
      </c>
      <c r="B22" s="63"/>
      <c r="C22" s="64"/>
      <c r="D22" s="48" t="s">
        <v>16</v>
      </c>
      <c r="E22" s="49">
        <v>23</v>
      </c>
      <c r="F22" s="50"/>
      <c r="G22" s="51"/>
      <c r="H22" s="51"/>
      <c r="I22" s="52"/>
      <c r="J22" s="52"/>
      <c r="K22" s="52"/>
      <c r="L22" s="53"/>
      <c r="M22" s="31">
        <f>SUM(M21)</f>
        <v>23083.95</v>
      </c>
    </row>
    <row r="23" spans="1:13" ht="26.25" thickBot="1">
      <c r="A23" s="57">
        <v>8</v>
      </c>
      <c r="B23" s="29" t="s">
        <v>19</v>
      </c>
      <c r="C23" s="36" t="s">
        <v>33</v>
      </c>
      <c r="D23" s="37" t="s">
        <v>16</v>
      </c>
      <c r="E23" s="16">
        <v>23</v>
      </c>
      <c r="F23" s="17">
        <v>660.45</v>
      </c>
      <c r="G23" s="30">
        <v>629</v>
      </c>
      <c r="H23" s="30">
        <v>685</v>
      </c>
      <c r="I23" s="38">
        <v>2400</v>
      </c>
      <c r="J23" s="38">
        <v>12000</v>
      </c>
      <c r="K23" s="38"/>
      <c r="L23" s="30">
        <f>SUM(F23:H23)/3</f>
        <v>658.15</v>
      </c>
      <c r="M23" s="20">
        <f>SUM(L23*E23)</f>
        <v>15137.449999999999</v>
      </c>
    </row>
    <row r="24" spans="1:13" ht="15.75" thickBot="1">
      <c r="A24" s="77" t="s">
        <v>17</v>
      </c>
      <c r="B24" s="78"/>
      <c r="C24" s="79"/>
      <c r="D24" s="33" t="s">
        <v>16</v>
      </c>
      <c r="E24" s="18">
        <v>23</v>
      </c>
      <c r="F24" s="23"/>
      <c r="G24" s="24"/>
      <c r="H24" s="24"/>
      <c r="I24" s="32"/>
      <c r="J24" s="32">
        <v>12000</v>
      </c>
      <c r="K24" s="32"/>
      <c r="L24" s="24"/>
      <c r="M24" s="20">
        <f>SUM(M23)</f>
        <v>15137.449999999999</v>
      </c>
    </row>
    <row r="25" spans="1:13" ht="26.25" thickBot="1">
      <c r="A25" s="54">
        <v>9</v>
      </c>
      <c r="B25" s="21" t="s">
        <v>19</v>
      </c>
      <c r="C25" s="21" t="s">
        <v>34</v>
      </c>
      <c r="D25" s="33" t="s">
        <v>16</v>
      </c>
      <c r="E25" s="18">
        <v>23</v>
      </c>
      <c r="F25" s="23">
        <v>653.1</v>
      </c>
      <c r="G25" s="24">
        <v>622</v>
      </c>
      <c r="H25" s="24">
        <v>677</v>
      </c>
      <c r="I25" s="32">
        <v>1766</v>
      </c>
      <c r="J25" s="32">
        <v>1766</v>
      </c>
      <c r="K25" s="32"/>
      <c r="L25" s="24">
        <f>SUM(F25:H25)/3</f>
        <v>650.69999999999993</v>
      </c>
      <c r="M25" s="20">
        <v>14966.1</v>
      </c>
    </row>
    <row r="26" spans="1:13" ht="15.75" thickBot="1">
      <c r="A26" s="77" t="s">
        <v>17</v>
      </c>
      <c r="B26" s="78"/>
      <c r="C26" s="79"/>
      <c r="D26" s="33" t="s">
        <v>16</v>
      </c>
      <c r="E26" s="18">
        <v>23</v>
      </c>
      <c r="F26" s="23"/>
      <c r="G26" s="24"/>
      <c r="H26" s="24"/>
      <c r="I26" s="32"/>
      <c r="J26" s="32">
        <v>1766</v>
      </c>
      <c r="K26" s="32"/>
      <c r="L26" s="24"/>
      <c r="M26" s="20">
        <f>SUM(M25)</f>
        <v>14966.1</v>
      </c>
    </row>
    <row r="27" spans="1:13" ht="26.25" thickBot="1">
      <c r="A27" s="54">
        <v>10</v>
      </c>
      <c r="B27" s="39" t="s">
        <v>19</v>
      </c>
      <c r="C27" s="39" t="s">
        <v>35</v>
      </c>
      <c r="D27" s="26" t="s">
        <v>16</v>
      </c>
      <c r="E27" s="18">
        <v>23</v>
      </c>
      <c r="F27" s="23">
        <v>653.1</v>
      </c>
      <c r="G27" s="24">
        <v>622</v>
      </c>
      <c r="H27" s="24">
        <v>677</v>
      </c>
      <c r="I27" s="20">
        <v>1759</v>
      </c>
      <c r="J27" s="20">
        <v>3518</v>
      </c>
      <c r="K27" s="22"/>
      <c r="L27" s="20">
        <f>SUM(F27:H27)/3</f>
        <v>650.69999999999993</v>
      </c>
      <c r="M27" s="20">
        <f>SUM(L27*E27)</f>
        <v>14966.099999999999</v>
      </c>
    </row>
    <row r="28" spans="1:13" ht="15.75" thickBot="1">
      <c r="A28" s="71" t="s">
        <v>17</v>
      </c>
      <c r="B28" s="72"/>
      <c r="C28" s="73"/>
      <c r="D28" s="26" t="s">
        <v>16</v>
      </c>
      <c r="E28" s="18">
        <v>23</v>
      </c>
      <c r="F28" s="23"/>
      <c r="G28" s="24"/>
      <c r="H28" s="24"/>
      <c r="I28" s="20"/>
      <c r="J28" s="20"/>
      <c r="K28" s="22"/>
      <c r="L28" s="20"/>
      <c r="M28" s="20">
        <f>SUM(M27)</f>
        <v>14966.099999999999</v>
      </c>
    </row>
    <row r="29" spans="1:13" ht="26.25" thickBot="1">
      <c r="A29" s="54">
        <v>11</v>
      </c>
      <c r="B29" s="39" t="s">
        <v>19</v>
      </c>
      <c r="C29" s="39" t="s">
        <v>36</v>
      </c>
      <c r="D29" s="26" t="s">
        <v>16</v>
      </c>
      <c r="E29" s="18">
        <v>23</v>
      </c>
      <c r="F29" s="23">
        <v>597.45000000000005</v>
      </c>
      <c r="G29" s="24">
        <v>569</v>
      </c>
      <c r="H29" s="24">
        <v>620</v>
      </c>
      <c r="I29" s="20"/>
      <c r="J29" s="20"/>
      <c r="K29" s="22"/>
      <c r="L29" s="20">
        <f>SUM(F29:H29)/3</f>
        <v>595.48333333333335</v>
      </c>
      <c r="M29" s="20">
        <v>13696.04</v>
      </c>
    </row>
    <row r="30" spans="1:13" ht="15.75" thickBot="1">
      <c r="A30" s="71" t="s">
        <v>17</v>
      </c>
      <c r="B30" s="72"/>
      <c r="C30" s="73"/>
      <c r="D30" s="26" t="s">
        <v>16</v>
      </c>
      <c r="E30" s="18">
        <v>23</v>
      </c>
      <c r="F30" s="23"/>
      <c r="G30" s="24"/>
      <c r="H30" s="24"/>
      <c r="I30" s="20"/>
      <c r="J30" s="20"/>
      <c r="K30" s="22"/>
      <c r="L30" s="20"/>
      <c r="M30" s="20">
        <f>SUM(M29)</f>
        <v>13696.04</v>
      </c>
    </row>
    <row r="31" spans="1:13" ht="26.25" thickBot="1">
      <c r="A31" s="54">
        <v>12</v>
      </c>
      <c r="B31" s="39" t="s">
        <v>19</v>
      </c>
      <c r="C31" s="39" t="s">
        <v>37</v>
      </c>
      <c r="D31" s="26" t="s">
        <v>16</v>
      </c>
      <c r="E31" s="18">
        <v>90</v>
      </c>
      <c r="F31" s="23">
        <v>607.95000000000005</v>
      </c>
      <c r="G31" s="24">
        <v>579</v>
      </c>
      <c r="H31" s="24">
        <v>631</v>
      </c>
      <c r="I31" s="20"/>
      <c r="J31" s="20"/>
      <c r="K31" s="22"/>
      <c r="L31" s="20">
        <f>SUM(F31:H31)/3</f>
        <v>605.98333333333335</v>
      </c>
      <c r="M31" s="20">
        <v>54538.2</v>
      </c>
    </row>
    <row r="32" spans="1:13" ht="15.75" thickBot="1">
      <c r="A32" s="71" t="s">
        <v>17</v>
      </c>
      <c r="B32" s="72"/>
      <c r="C32" s="73"/>
      <c r="D32" s="26" t="s">
        <v>16</v>
      </c>
      <c r="E32" s="18">
        <v>90</v>
      </c>
      <c r="F32" s="23"/>
      <c r="G32" s="24"/>
      <c r="H32" s="24"/>
      <c r="I32" s="20"/>
      <c r="J32" s="20"/>
      <c r="K32" s="22"/>
      <c r="L32" s="20"/>
      <c r="M32" s="20">
        <f>SUM(M31)</f>
        <v>54538.2</v>
      </c>
    </row>
    <row r="33" spans="1:13" ht="26.25" thickBot="1">
      <c r="A33" s="54">
        <v>13</v>
      </c>
      <c r="B33" s="39" t="s">
        <v>19</v>
      </c>
      <c r="C33" s="39" t="s">
        <v>38</v>
      </c>
      <c r="D33" s="26" t="s">
        <v>16</v>
      </c>
      <c r="E33" s="18">
        <v>23</v>
      </c>
      <c r="F33" s="23">
        <v>592.20000000000005</v>
      </c>
      <c r="G33" s="24">
        <v>564</v>
      </c>
      <c r="H33" s="24">
        <v>614</v>
      </c>
      <c r="I33" s="20"/>
      <c r="J33" s="20"/>
      <c r="K33" s="22"/>
      <c r="L33" s="20">
        <v>590.1</v>
      </c>
      <c r="M33" s="20">
        <v>13572.3</v>
      </c>
    </row>
    <row r="34" spans="1:13" ht="15.75" thickBot="1">
      <c r="A34" s="71" t="s">
        <v>17</v>
      </c>
      <c r="B34" s="72"/>
      <c r="C34" s="73"/>
      <c r="D34" s="26" t="s">
        <v>16</v>
      </c>
      <c r="E34" s="18">
        <v>23</v>
      </c>
      <c r="F34" s="23"/>
      <c r="G34" s="24"/>
      <c r="H34" s="24"/>
      <c r="I34" s="20"/>
      <c r="J34" s="20"/>
      <c r="K34" s="22"/>
      <c r="L34" s="20"/>
      <c r="M34" s="20">
        <f>SUM(M33)</f>
        <v>13572.3</v>
      </c>
    </row>
    <row r="35" spans="1:13" ht="26.25" thickBot="1">
      <c r="A35" s="54">
        <v>14</v>
      </c>
      <c r="B35" s="39" t="s">
        <v>19</v>
      </c>
      <c r="C35" s="39" t="s">
        <v>39</v>
      </c>
      <c r="D35" s="26" t="s">
        <v>16</v>
      </c>
      <c r="E35" s="18">
        <v>45</v>
      </c>
      <c r="F35" s="23">
        <v>598.5</v>
      </c>
      <c r="G35" s="24">
        <v>570</v>
      </c>
      <c r="H35" s="24">
        <v>621</v>
      </c>
      <c r="I35" s="20"/>
      <c r="J35" s="20"/>
      <c r="K35" s="22"/>
      <c r="L35" s="20">
        <f>SUM(F35:H35)/3</f>
        <v>596.5</v>
      </c>
      <c r="M35" s="20">
        <v>26842.5</v>
      </c>
    </row>
    <row r="36" spans="1:13" ht="15.75" thickBot="1">
      <c r="A36" s="71" t="s">
        <v>17</v>
      </c>
      <c r="B36" s="72"/>
      <c r="C36" s="73"/>
      <c r="D36" s="26" t="s">
        <v>16</v>
      </c>
      <c r="E36" s="18">
        <v>45</v>
      </c>
      <c r="F36" s="23"/>
      <c r="G36" s="24"/>
      <c r="H36" s="24"/>
      <c r="I36" s="20"/>
      <c r="J36" s="20"/>
      <c r="K36" s="22"/>
      <c r="L36" s="20"/>
      <c r="M36" s="20">
        <f>SUM(M35)</f>
        <v>26842.5</v>
      </c>
    </row>
    <row r="37" spans="1:13" ht="26.25" thickBot="1">
      <c r="A37" s="54">
        <v>15</v>
      </c>
      <c r="B37" s="39" t="s">
        <v>19</v>
      </c>
      <c r="C37" s="39" t="s">
        <v>40</v>
      </c>
      <c r="D37" s="26" t="s">
        <v>16</v>
      </c>
      <c r="E37" s="18">
        <v>90</v>
      </c>
      <c r="F37" s="23">
        <v>598.5</v>
      </c>
      <c r="G37" s="24">
        <v>570</v>
      </c>
      <c r="H37" s="24">
        <v>621</v>
      </c>
      <c r="I37" s="20"/>
      <c r="J37" s="20"/>
      <c r="K37" s="22"/>
      <c r="L37" s="20">
        <f>SUM(F37:H37)/3</f>
        <v>596.5</v>
      </c>
      <c r="M37" s="20">
        <v>53685</v>
      </c>
    </row>
    <row r="38" spans="1:13" ht="15.75" thickBot="1">
      <c r="A38" s="71" t="s">
        <v>17</v>
      </c>
      <c r="B38" s="72"/>
      <c r="C38" s="73"/>
      <c r="D38" s="26" t="s">
        <v>16</v>
      </c>
      <c r="E38" s="18">
        <v>90</v>
      </c>
      <c r="F38" s="23"/>
      <c r="G38" s="24"/>
      <c r="H38" s="24"/>
      <c r="I38" s="20"/>
      <c r="J38" s="20"/>
      <c r="K38" s="22"/>
      <c r="L38" s="20"/>
      <c r="M38" s="20">
        <f>SUM(M37)</f>
        <v>53685</v>
      </c>
    </row>
    <row r="39" spans="1:13" ht="39" thickBot="1">
      <c r="A39" s="54">
        <v>16</v>
      </c>
      <c r="B39" s="39" t="s">
        <v>19</v>
      </c>
      <c r="C39" s="39" t="s">
        <v>41</v>
      </c>
      <c r="D39" s="26" t="s">
        <v>16</v>
      </c>
      <c r="E39" s="18">
        <v>45</v>
      </c>
      <c r="F39" s="23">
        <v>504</v>
      </c>
      <c r="G39" s="24">
        <v>480</v>
      </c>
      <c r="H39" s="24">
        <v>523</v>
      </c>
      <c r="I39" s="20"/>
      <c r="J39" s="20"/>
      <c r="K39" s="22"/>
      <c r="L39" s="20">
        <f>SUM(F39:H39)/3</f>
        <v>502.33333333333331</v>
      </c>
      <c r="M39" s="20">
        <v>22604.85</v>
      </c>
    </row>
    <row r="40" spans="1:13" ht="15.75" thickBot="1">
      <c r="A40" s="71" t="s">
        <v>17</v>
      </c>
      <c r="B40" s="72"/>
      <c r="C40" s="73"/>
      <c r="D40" s="26" t="s">
        <v>16</v>
      </c>
      <c r="E40" s="18">
        <v>45</v>
      </c>
      <c r="F40" s="23"/>
      <c r="G40" s="24"/>
      <c r="H40" s="24"/>
      <c r="I40" s="20"/>
      <c r="J40" s="20"/>
      <c r="K40" s="22"/>
      <c r="L40" s="20"/>
      <c r="M40" s="20">
        <f>SUM(M39)</f>
        <v>22604.85</v>
      </c>
    </row>
    <row r="41" spans="1:13" ht="39" thickBot="1">
      <c r="A41" s="54">
        <v>17</v>
      </c>
      <c r="B41" s="39" t="s">
        <v>19</v>
      </c>
      <c r="C41" s="39" t="s">
        <v>42</v>
      </c>
      <c r="D41" s="26" t="s">
        <v>16</v>
      </c>
      <c r="E41" s="18">
        <v>25</v>
      </c>
      <c r="F41" s="23">
        <v>601.65</v>
      </c>
      <c r="G41" s="24">
        <v>573</v>
      </c>
      <c r="H41" s="24">
        <v>624</v>
      </c>
      <c r="I41" s="20"/>
      <c r="J41" s="20"/>
      <c r="K41" s="22"/>
      <c r="L41" s="20">
        <f>SUM(F41:H41)/3</f>
        <v>599.55000000000007</v>
      </c>
      <c r="M41" s="20">
        <v>14988.75</v>
      </c>
    </row>
    <row r="42" spans="1:13" ht="15.75" thickBot="1">
      <c r="A42" s="71" t="s">
        <v>17</v>
      </c>
      <c r="B42" s="72"/>
      <c r="C42" s="73"/>
      <c r="D42" s="26" t="s">
        <v>16</v>
      </c>
      <c r="E42" s="18">
        <v>25</v>
      </c>
      <c r="F42" s="23"/>
      <c r="G42" s="24"/>
      <c r="H42" s="24"/>
      <c r="I42" s="20"/>
      <c r="J42" s="20"/>
      <c r="K42" s="22"/>
      <c r="L42" s="20"/>
      <c r="M42" s="20">
        <f>SUM(M41)</f>
        <v>14988.75</v>
      </c>
    </row>
    <row r="43" spans="1:13" ht="39" thickBot="1">
      <c r="A43" s="54">
        <v>18</v>
      </c>
      <c r="B43" s="39" t="s">
        <v>19</v>
      </c>
      <c r="C43" s="39" t="s">
        <v>43</v>
      </c>
      <c r="D43" s="26" t="s">
        <v>16</v>
      </c>
      <c r="E43" s="18">
        <v>23</v>
      </c>
      <c r="F43" s="23">
        <v>581.70000000000005</v>
      </c>
      <c r="G43" s="24">
        <v>554</v>
      </c>
      <c r="H43" s="24">
        <v>603</v>
      </c>
      <c r="I43" s="20"/>
      <c r="J43" s="20"/>
      <c r="K43" s="22"/>
      <c r="L43" s="20">
        <f>SUM(F43:H43)/3</f>
        <v>579.56666666666672</v>
      </c>
      <c r="M43" s="20">
        <v>13330.11</v>
      </c>
    </row>
    <row r="44" spans="1:13" ht="15.75" thickBot="1">
      <c r="A44" s="71" t="s">
        <v>17</v>
      </c>
      <c r="B44" s="72"/>
      <c r="C44" s="73"/>
      <c r="D44" s="26" t="s">
        <v>16</v>
      </c>
      <c r="E44" s="18">
        <v>23</v>
      </c>
      <c r="F44" s="23"/>
      <c r="G44" s="24"/>
      <c r="H44" s="24"/>
      <c r="I44" s="20"/>
      <c r="J44" s="20"/>
      <c r="K44" s="22"/>
      <c r="L44" s="20"/>
      <c r="M44" s="20">
        <f>SUM(M43)</f>
        <v>13330.11</v>
      </c>
    </row>
    <row r="45" spans="1:13" ht="39" thickBot="1">
      <c r="A45" s="54">
        <v>19</v>
      </c>
      <c r="B45" s="39" t="s">
        <v>19</v>
      </c>
      <c r="C45" s="39" t="s">
        <v>44</v>
      </c>
      <c r="D45" s="26" t="s">
        <v>16</v>
      </c>
      <c r="E45" s="18">
        <v>23</v>
      </c>
      <c r="F45" s="23">
        <v>581.70000000000005</v>
      </c>
      <c r="G45" s="24">
        <v>554</v>
      </c>
      <c r="H45" s="24">
        <v>603</v>
      </c>
      <c r="I45" s="20"/>
      <c r="J45" s="20"/>
      <c r="K45" s="22"/>
      <c r="L45" s="20">
        <f>SUM(F45:H45)/3</f>
        <v>579.56666666666672</v>
      </c>
      <c r="M45" s="20">
        <v>13330.11</v>
      </c>
    </row>
    <row r="46" spans="1:13" ht="15.75" thickBot="1">
      <c r="A46" s="71" t="s">
        <v>17</v>
      </c>
      <c r="B46" s="72"/>
      <c r="C46" s="73"/>
      <c r="D46" s="26" t="s">
        <v>16</v>
      </c>
      <c r="E46" s="18">
        <v>23</v>
      </c>
      <c r="F46" s="23"/>
      <c r="G46" s="24"/>
      <c r="H46" s="24"/>
      <c r="I46" s="20"/>
      <c r="J46" s="20"/>
      <c r="K46" s="22"/>
      <c r="L46" s="20"/>
      <c r="M46" s="20">
        <f>SUM(M45)</f>
        <v>13330.11</v>
      </c>
    </row>
    <row r="47" spans="1:13" ht="39" thickBot="1">
      <c r="A47" s="54">
        <v>20</v>
      </c>
      <c r="B47" s="39" t="s">
        <v>19</v>
      </c>
      <c r="C47" s="39" t="s">
        <v>45</v>
      </c>
      <c r="D47" s="26" t="s">
        <v>16</v>
      </c>
      <c r="E47" s="18">
        <v>23</v>
      </c>
      <c r="F47" s="23">
        <v>581.70000000000005</v>
      </c>
      <c r="G47" s="24">
        <v>554</v>
      </c>
      <c r="H47" s="24">
        <v>603</v>
      </c>
      <c r="I47" s="20"/>
      <c r="J47" s="20"/>
      <c r="K47" s="22"/>
      <c r="L47" s="20">
        <f>SUM(F47:H47)/3</f>
        <v>579.56666666666672</v>
      </c>
      <c r="M47" s="20">
        <v>13330.11</v>
      </c>
    </row>
    <row r="48" spans="1:13" ht="15.75" thickBot="1">
      <c r="A48" s="71" t="s">
        <v>17</v>
      </c>
      <c r="B48" s="72"/>
      <c r="C48" s="73"/>
      <c r="D48" s="26" t="s">
        <v>16</v>
      </c>
      <c r="E48" s="18">
        <v>23</v>
      </c>
      <c r="F48" s="23"/>
      <c r="G48" s="24"/>
      <c r="H48" s="24"/>
      <c r="I48" s="20"/>
      <c r="J48" s="20"/>
      <c r="K48" s="22"/>
      <c r="L48" s="20"/>
      <c r="M48" s="20">
        <f>SUM(M47)</f>
        <v>13330.11</v>
      </c>
    </row>
    <row r="49" spans="1:13" ht="51.75" thickBot="1">
      <c r="A49" s="54">
        <v>21</v>
      </c>
      <c r="B49" s="39" t="s">
        <v>19</v>
      </c>
      <c r="C49" s="39" t="s">
        <v>46</v>
      </c>
      <c r="D49" s="26" t="s">
        <v>16</v>
      </c>
      <c r="E49" s="18">
        <v>23</v>
      </c>
      <c r="F49" s="23">
        <v>578.54999999999995</v>
      </c>
      <c r="G49" s="24">
        <v>551</v>
      </c>
      <c r="H49" s="24">
        <v>600</v>
      </c>
      <c r="I49" s="20"/>
      <c r="J49" s="20"/>
      <c r="K49" s="22"/>
      <c r="L49" s="20">
        <f>SUM(F49:H49)/3</f>
        <v>576.51666666666665</v>
      </c>
      <c r="M49" s="20">
        <v>13259.96</v>
      </c>
    </row>
    <row r="50" spans="1:13" ht="15.75" thickBot="1">
      <c r="A50" s="71" t="s">
        <v>17</v>
      </c>
      <c r="B50" s="72"/>
      <c r="C50" s="73"/>
      <c r="D50" s="26" t="s">
        <v>16</v>
      </c>
      <c r="E50" s="18">
        <v>23</v>
      </c>
      <c r="F50" s="23"/>
      <c r="G50" s="24"/>
      <c r="H50" s="24"/>
      <c r="I50" s="20"/>
      <c r="J50" s="20"/>
      <c r="K50" s="22"/>
      <c r="L50" s="20"/>
      <c r="M50" s="20">
        <f>SUM(M49)</f>
        <v>13259.96</v>
      </c>
    </row>
    <row r="51" spans="1:13" ht="39" thickBot="1">
      <c r="A51" s="54">
        <v>22</v>
      </c>
      <c r="B51" s="39" t="s">
        <v>19</v>
      </c>
      <c r="C51" s="39" t="s">
        <v>47</v>
      </c>
      <c r="D51" s="26" t="s">
        <v>16</v>
      </c>
      <c r="E51" s="18">
        <v>23</v>
      </c>
      <c r="F51" s="23">
        <v>625.79999999999995</v>
      </c>
      <c r="G51" s="24">
        <v>596</v>
      </c>
      <c r="H51" s="24">
        <v>649</v>
      </c>
      <c r="I51" s="20"/>
      <c r="J51" s="20"/>
      <c r="K51" s="22"/>
      <c r="L51" s="20">
        <f>SUM(F51:H51)/3</f>
        <v>623.6</v>
      </c>
      <c r="M51" s="20">
        <f>SUM(L51*E51)</f>
        <v>14342.800000000001</v>
      </c>
    </row>
    <row r="52" spans="1:13" ht="15.75" thickBot="1">
      <c r="A52" s="71" t="s">
        <v>17</v>
      </c>
      <c r="B52" s="72"/>
      <c r="C52" s="73"/>
      <c r="D52" s="26" t="s">
        <v>16</v>
      </c>
      <c r="E52" s="18">
        <v>23</v>
      </c>
      <c r="F52" s="23"/>
      <c r="G52" s="24"/>
      <c r="H52" s="24"/>
      <c r="I52" s="20"/>
      <c r="J52" s="20"/>
      <c r="K52" s="22"/>
      <c r="L52" s="20"/>
      <c r="M52" s="20">
        <f>SUM(M51)</f>
        <v>14342.800000000001</v>
      </c>
    </row>
    <row r="53" spans="1:13" ht="39" thickBot="1">
      <c r="A53" s="54">
        <v>23</v>
      </c>
      <c r="B53" s="39" t="s">
        <v>19</v>
      </c>
      <c r="C53" s="39" t="s">
        <v>48</v>
      </c>
      <c r="D53" s="26" t="s">
        <v>16</v>
      </c>
      <c r="E53" s="18">
        <v>23</v>
      </c>
      <c r="F53" s="23">
        <v>675.15</v>
      </c>
      <c r="G53" s="24">
        <v>643</v>
      </c>
      <c r="H53" s="24">
        <v>700</v>
      </c>
      <c r="I53" s="20"/>
      <c r="J53" s="20"/>
      <c r="K53" s="22"/>
      <c r="L53" s="20">
        <f>SUM(F53:H53)/3</f>
        <v>672.7166666666667</v>
      </c>
      <c r="M53" s="20">
        <v>15472.56</v>
      </c>
    </row>
    <row r="54" spans="1:13" ht="15.75" thickBot="1">
      <c r="A54" s="71" t="s">
        <v>17</v>
      </c>
      <c r="B54" s="72"/>
      <c r="C54" s="73"/>
      <c r="D54" s="26" t="s">
        <v>16</v>
      </c>
      <c r="E54" s="18">
        <v>23</v>
      </c>
      <c r="F54" s="23"/>
      <c r="G54" s="24"/>
      <c r="H54" s="24"/>
      <c r="I54" s="20"/>
      <c r="J54" s="20"/>
      <c r="K54" s="22"/>
      <c r="L54" s="20"/>
      <c r="M54" s="20">
        <f>SUM(M53)</f>
        <v>15472.56</v>
      </c>
    </row>
    <row r="55" spans="1:13" ht="26.25" thickBot="1">
      <c r="A55" s="54">
        <v>24</v>
      </c>
      <c r="B55" s="39" t="s">
        <v>19</v>
      </c>
      <c r="C55" s="39" t="s">
        <v>49</v>
      </c>
      <c r="D55" s="26" t="s">
        <v>16</v>
      </c>
      <c r="E55" s="18">
        <v>23</v>
      </c>
      <c r="F55" s="23">
        <v>626.85</v>
      </c>
      <c r="G55" s="24">
        <v>597</v>
      </c>
      <c r="H55" s="24">
        <v>650</v>
      </c>
      <c r="I55" s="20"/>
      <c r="J55" s="20"/>
      <c r="K55" s="22"/>
      <c r="L55" s="20">
        <f>SUM(F55:H55)/3</f>
        <v>624.61666666666667</v>
      </c>
      <c r="M55" s="20">
        <v>14366.26</v>
      </c>
    </row>
    <row r="56" spans="1:13" ht="15.75" thickBot="1">
      <c r="A56" s="71" t="s">
        <v>17</v>
      </c>
      <c r="B56" s="72"/>
      <c r="C56" s="73"/>
      <c r="D56" s="26" t="s">
        <v>16</v>
      </c>
      <c r="E56" s="18">
        <v>23</v>
      </c>
      <c r="F56" s="23"/>
      <c r="G56" s="24"/>
      <c r="H56" s="24"/>
      <c r="I56" s="20"/>
      <c r="J56" s="20"/>
      <c r="K56" s="22"/>
      <c r="L56" s="20"/>
      <c r="M56" s="20">
        <f>SUM(M55)</f>
        <v>14366.26</v>
      </c>
    </row>
    <row r="57" spans="1:13" ht="51.75" thickBot="1">
      <c r="A57" s="54">
        <v>25</v>
      </c>
      <c r="B57" s="59" t="s">
        <v>60</v>
      </c>
      <c r="C57" s="39" t="s">
        <v>50</v>
      </c>
      <c r="D57" s="26" t="s">
        <v>16</v>
      </c>
      <c r="E57" s="18">
        <v>4</v>
      </c>
      <c r="F57" s="23">
        <v>76.650000000000006</v>
      </c>
      <c r="G57" s="24">
        <v>73</v>
      </c>
      <c r="H57" s="24">
        <v>79</v>
      </c>
      <c r="I57" s="20"/>
      <c r="J57" s="20"/>
      <c r="K57" s="22"/>
      <c r="L57" s="20">
        <f>SUM(F57:H57)/3</f>
        <v>76.216666666666669</v>
      </c>
      <c r="M57" s="20">
        <v>304.88</v>
      </c>
    </row>
    <row r="58" spans="1:13" ht="15.75" thickBot="1">
      <c r="A58" s="71" t="s">
        <v>17</v>
      </c>
      <c r="B58" s="74"/>
      <c r="C58" s="73"/>
      <c r="D58" s="26" t="s">
        <v>16</v>
      </c>
      <c r="E58" s="18">
        <v>4</v>
      </c>
      <c r="F58" s="23"/>
      <c r="G58" s="24"/>
      <c r="H58" s="24"/>
      <c r="I58" s="20"/>
      <c r="J58" s="20"/>
      <c r="K58" s="22"/>
      <c r="L58" s="20"/>
      <c r="M58" s="20">
        <f>SUM(M57)</f>
        <v>304.88</v>
      </c>
    </row>
    <row r="59" spans="1:13" ht="51.75" thickBot="1">
      <c r="A59" s="60">
        <v>26</v>
      </c>
      <c r="B59" s="61" t="s">
        <v>60</v>
      </c>
      <c r="C59" s="58" t="s">
        <v>50</v>
      </c>
      <c r="D59" s="26" t="s">
        <v>16</v>
      </c>
      <c r="E59" s="18">
        <v>4</v>
      </c>
      <c r="F59" s="23">
        <v>66.150000000000006</v>
      </c>
      <c r="G59" s="24">
        <v>63</v>
      </c>
      <c r="H59" s="24">
        <v>68</v>
      </c>
      <c r="I59" s="20"/>
      <c r="J59" s="20"/>
      <c r="K59" s="22"/>
      <c r="L59" s="20">
        <f>SUM(F59:H59)/3</f>
        <v>65.716666666666669</v>
      </c>
      <c r="M59" s="20">
        <v>262.88</v>
      </c>
    </row>
    <row r="60" spans="1:13" ht="15.75" thickBot="1">
      <c r="A60" s="71" t="s">
        <v>17</v>
      </c>
      <c r="B60" s="75"/>
      <c r="C60" s="73"/>
      <c r="D60" s="26" t="s">
        <v>16</v>
      </c>
      <c r="E60" s="18">
        <v>4</v>
      </c>
      <c r="F60" s="23"/>
      <c r="G60" s="24"/>
      <c r="H60" s="24"/>
      <c r="I60" s="20"/>
      <c r="J60" s="20"/>
      <c r="K60" s="22"/>
      <c r="L60" s="20"/>
      <c r="M60" s="20">
        <f>SUM(M59)</f>
        <v>262.88</v>
      </c>
    </row>
    <row r="61" spans="1:13" ht="48" thickBot="1">
      <c r="A61" s="60">
        <v>27</v>
      </c>
      <c r="B61" s="61" t="s">
        <v>60</v>
      </c>
      <c r="C61" s="59" t="s">
        <v>51</v>
      </c>
      <c r="D61" s="26" t="s">
        <v>16</v>
      </c>
      <c r="E61" s="18">
        <v>1</v>
      </c>
      <c r="F61" s="23">
        <v>235.2</v>
      </c>
      <c r="G61" s="24">
        <v>224</v>
      </c>
      <c r="H61" s="24">
        <v>244</v>
      </c>
      <c r="I61" s="20"/>
      <c r="J61" s="20"/>
      <c r="K61" s="22"/>
      <c r="L61" s="20">
        <f>SUM(F61:H61)/3</f>
        <v>234.4</v>
      </c>
      <c r="M61" s="20">
        <f>SUM(L61*E61)</f>
        <v>234.4</v>
      </c>
    </row>
    <row r="62" spans="1:13" ht="15.75" thickBot="1">
      <c r="A62" s="71" t="s">
        <v>17</v>
      </c>
      <c r="B62" s="76"/>
      <c r="C62" s="73"/>
      <c r="D62" s="26" t="s">
        <v>16</v>
      </c>
      <c r="E62" s="18">
        <v>1</v>
      </c>
      <c r="F62" s="23"/>
      <c r="G62" s="24"/>
      <c r="H62" s="24"/>
      <c r="I62" s="20"/>
      <c r="J62" s="20"/>
      <c r="K62" s="22"/>
      <c r="L62" s="20"/>
      <c r="M62" s="20">
        <f>SUM(M61)</f>
        <v>234.4</v>
      </c>
    </row>
    <row r="63" spans="1:13" ht="39" thickBot="1">
      <c r="A63" s="54">
        <v>28</v>
      </c>
      <c r="B63" s="59" t="s">
        <v>60</v>
      </c>
      <c r="C63" s="39" t="s">
        <v>52</v>
      </c>
      <c r="D63" s="26" t="s">
        <v>16</v>
      </c>
      <c r="E63" s="18">
        <v>1</v>
      </c>
      <c r="F63" s="23">
        <v>368.55</v>
      </c>
      <c r="G63" s="24">
        <v>351</v>
      </c>
      <c r="H63" s="24">
        <v>382</v>
      </c>
      <c r="I63" s="20"/>
      <c r="J63" s="20"/>
      <c r="K63" s="22"/>
      <c r="L63" s="20">
        <f>SUM(F63:H63)/3</f>
        <v>367.18333333333334</v>
      </c>
      <c r="M63" s="20">
        <f>SUM(L63*E63)</f>
        <v>367.18333333333334</v>
      </c>
    </row>
    <row r="64" spans="1:13" ht="15.75" thickBot="1">
      <c r="A64" s="71" t="s">
        <v>17</v>
      </c>
      <c r="B64" s="72"/>
      <c r="C64" s="73"/>
      <c r="D64" s="26" t="s">
        <v>16</v>
      </c>
      <c r="E64" s="18">
        <v>1</v>
      </c>
      <c r="F64" s="23"/>
      <c r="G64" s="24"/>
      <c r="H64" s="24"/>
      <c r="I64" s="20"/>
      <c r="J64" s="20"/>
      <c r="K64" s="22"/>
      <c r="L64" s="20"/>
      <c r="M64" s="20">
        <f>SUM(M63)</f>
        <v>367.18333333333334</v>
      </c>
    </row>
    <row r="65" spans="1:13" ht="39" thickBot="1">
      <c r="A65" s="54">
        <v>29</v>
      </c>
      <c r="B65" s="59" t="s">
        <v>60</v>
      </c>
      <c r="C65" s="39" t="s">
        <v>53</v>
      </c>
      <c r="D65" s="26" t="s">
        <v>16</v>
      </c>
      <c r="E65" s="18">
        <v>1</v>
      </c>
      <c r="F65" s="23">
        <v>264.60000000000002</v>
      </c>
      <c r="G65" s="24">
        <v>252</v>
      </c>
      <c r="H65" s="24">
        <v>274</v>
      </c>
      <c r="I65" s="20"/>
      <c r="J65" s="20"/>
      <c r="K65" s="22"/>
      <c r="L65" s="20">
        <f>SUM(F65:H65)/3</f>
        <v>263.53333333333336</v>
      </c>
      <c r="M65" s="20">
        <f>SUM(L65*E65)</f>
        <v>263.53333333333336</v>
      </c>
    </row>
    <row r="66" spans="1:13" ht="15.75" thickBot="1">
      <c r="A66" s="71" t="s">
        <v>17</v>
      </c>
      <c r="B66" s="72"/>
      <c r="C66" s="73"/>
      <c r="D66" s="26" t="s">
        <v>16</v>
      </c>
      <c r="E66" s="18">
        <v>1</v>
      </c>
      <c r="F66" s="23"/>
      <c r="G66" s="24"/>
      <c r="H66" s="24"/>
      <c r="I66" s="20"/>
      <c r="J66" s="20"/>
      <c r="K66" s="22"/>
      <c r="L66" s="20"/>
      <c r="M66" s="20">
        <f>SUM(M65)</f>
        <v>263.53333333333336</v>
      </c>
    </row>
    <row r="67" spans="1:13" ht="39" thickBot="1">
      <c r="A67" s="54">
        <v>30</v>
      </c>
      <c r="B67" s="59" t="s">
        <v>60</v>
      </c>
      <c r="C67" s="39" t="s">
        <v>54</v>
      </c>
      <c r="D67" s="26" t="s">
        <v>16</v>
      </c>
      <c r="E67" s="18">
        <v>1</v>
      </c>
      <c r="F67" s="23">
        <v>348.21</v>
      </c>
      <c r="G67" s="24">
        <v>348.21</v>
      </c>
      <c r="H67" s="24">
        <v>348.21</v>
      </c>
      <c r="I67" s="20"/>
      <c r="J67" s="20"/>
      <c r="K67" s="22"/>
      <c r="L67" s="20">
        <f>SUM(F67:H67)/3</f>
        <v>348.21</v>
      </c>
      <c r="M67" s="20">
        <f>SUM(L67*E67)</f>
        <v>348.21</v>
      </c>
    </row>
    <row r="68" spans="1:13" ht="15.75" thickBot="1">
      <c r="A68" s="71" t="s">
        <v>17</v>
      </c>
      <c r="B68" s="72"/>
      <c r="C68" s="73"/>
      <c r="D68" s="26" t="s">
        <v>16</v>
      </c>
      <c r="E68" s="18">
        <v>1</v>
      </c>
      <c r="F68" s="23"/>
      <c r="G68" s="24"/>
      <c r="H68" s="24"/>
      <c r="I68" s="20"/>
      <c r="J68" s="20"/>
      <c r="K68" s="22"/>
      <c r="L68" s="20"/>
      <c r="M68" s="20">
        <f>SUM(M67)</f>
        <v>348.21</v>
      </c>
    </row>
    <row r="69" spans="1:13" ht="32.25" thickBot="1">
      <c r="A69" s="54">
        <v>31</v>
      </c>
      <c r="B69" s="59" t="s">
        <v>60</v>
      </c>
      <c r="C69" s="39" t="s">
        <v>55</v>
      </c>
      <c r="D69" s="26"/>
      <c r="E69" s="18">
        <v>6</v>
      </c>
      <c r="F69" s="23">
        <v>153.30000000000001</v>
      </c>
      <c r="G69" s="24">
        <v>146</v>
      </c>
      <c r="H69" s="24">
        <v>159</v>
      </c>
      <c r="I69" s="20"/>
      <c r="J69" s="20"/>
      <c r="K69" s="22"/>
      <c r="L69" s="20">
        <f>SUM(F69:H69)/3</f>
        <v>152.76666666666668</v>
      </c>
      <c r="M69" s="20">
        <v>916.62</v>
      </c>
    </row>
    <row r="70" spans="1:13" ht="15.75" thickBot="1">
      <c r="A70" s="71" t="s">
        <v>17</v>
      </c>
      <c r="B70" s="72"/>
      <c r="C70" s="73"/>
      <c r="D70" s="26" t="s">
        <v>16</v>
      </c>
      <c r="E70" s="18">
        <v>6</v>
      </c>
      <c r="F70" s="23"/>
      <c r="G70" s="24"/>
      <c r="H70" s="24"/>
      <c r="I70" s="20"/>
      <c r="J70" s="20"/>
      <c r="K70" s="22"/>
      <c r="L70" s="20"/>
      <c r="M70" s="20">
        <f>SUM(M69)</f>
        <v>916.62</v>
      </c>
    </row>
    <row r="71" spans="1:13" ht="32.25" thickBot="1">
      <c r="A71" s="54">
        <v>32</v>
      </c>
      <c r="B71" s="59" t="s">
        <v>60</v>
      </c>
      <c r="C71" s="39" t="s">
        <v>56</v>
      </c>
      <c r="D71" s="26" t="s">
        <v>16</v>
      </c>
      <c r="E71" s="18">
        <v>6</v>
      </c>
      <c r="F71" s="23">
        <v>255.15</v>
      </c>
      <c r="G71" s="24">
        <v>243</v>
      </c>
      <c r="H71" s="24">
        <v>264</v>
      </c>
      <c r="I71" s="20"/>
      <c r="J71" s="20"/>
      <c r="K71" s="22"/>
      <c r="L71" s="20">
        <f>SUM(F71:H71)/3</f>
        <v>254.04999999999998</v>
      </c>
      <c r="M71" s="20">
        <f>SUM(L71*E71)</f>
        <v>1524.3</v>
      </c>
    </row>
    <row r="72" spans="1:13" ht="15.75" thickBot="1">
      <c r="A72" s="71" t="s">
        <v>17</v>
      </c>
      <c r="B72" s="72"/>
      <c r="C72" s="73"/>
      <c r="D72" s="26" t="s">
        <v>16</v>
      </c>
      <c r="E72" s="18">
        <v>6</v>
      </c>
      <c r="F72" s="23"/>
      <c r="G72" s="24"/>
      <c r="H72" s="24"/>
      <c r="I72" s="20"/>
      <c r="J72" s="20"/>
      <c r="K72" s="22"/>
      <c r="L72" s="20"/>
      <c r="M72" s="20">
        <f>SUM(M71)</f>
        <v>1524.3</v>
      </c>
    </row>
    <row r="73" spans="1:13" ht="32.25" thickBot="1">
      <c r="A73" s="54">
        <v>33</v>
      </c>
      <c r="B73" s="59" t="s">
        <v>60</v>
      </c>
      <c r="C73" s="39" t="s">
        <v>57</v>
      </c>
      <c r="D73" s="26" t="s">
        <v>16</v>
      </c>
      <c r="E73" s="18">
        <v>6</v>
      </c>
      <c r="F73" s="23">
        <v>262.5</v>
      </c>
      <c r="G73" s="24">
        <v>250</v>
      </c>
      <c r="H73" s="24">
        <v>272</v>
      </c>
      <c r="I73" s="20"/>
      <c r="J73" s="20"/>
      <c r="K73" s="22"/>
      <c r="L73" s="20">
        <f>SUM(F73:H73)/3</f>
        <v>261.5</v>
      </c>
      <c r="M73" s="20">
        <f>SUM(L73*E73)</f>
        <v>1569</v>
      </c>
    </row>
    <row r="74" spans="1:13" ht="15.75" thickBot="1">
      <c r="A74" s="71" t="s">
        <v>17</v>
      </c>
      <c r="B74" s="72"/>
      <c r="C74" s="73"/>
      <c r="D74" s="26" t="s">
        <v>16</v>
      </c>
      <c r="E74" s="18">
        <v>6</v>
      </c>
      <c r="F74" s="23"/>
      <c r="G74" s="24"/>
      <c r="H74" s="24"/>
      <c r="I74" s="20"/>
      <c r="J74" s="20"/>
      <c r="K74" s="22"/>
      <c r="L74" s="20"/>
      <c r="M74" s="20">
        <f>SUM(M73)</f>
        <v>1569</v>
      </c>
    </row>
    <row r="75" spans="1:13" ht="32.25" thickBot="1">
      <c r="A75" s="54">
        <v>34</v>
      </c>
      <c r="B75" s="59" t="s">
        <v>60</v>
      </c>
      <c r="C75" s="40" t="s">
        <v>58</v>
      </c>
      <c r="D75" s="24" t="s">
        <v>16</v>
      </c>
      <c r="E75" s="18">
        <v>6</v>
      </c>
      <c r="F75" s="24">
        <v>354.9</v>
      </c>
      <c r="G75" s="24">
        <v>338</v>
      </c>
      <c r="H75" s="24">
        <v>368</v>
      </c>
      <c r="I75" s="32"/>
      <c r="J75" s="32">
        <v>3518</v>
      </c>
      <c r="K75" s="32"/>
      <c r="L75" s="24">
        <f>SUM(F75:H75)/3</f>
        <v>353.63333333333338</v>
      </c>
      <c r="M75" s="20">
        <v>2121.7800000000002</v>
      </c>
    </row>
    <row r="76" spans="1:13" ht="15.75" thickBot="1">
      <c r="A76" s="65" t="s">
        <v>17</v>
      </c>
      <c r="B76" s="66"/>
      <c r="C76" s="67"/>
      <c r="D76" s="33" t="s">
        <v>16</v>
      </c>
      <c r="E76" s="18">
        <v>6</v>
      </c>
      <c r="F76" s="23"/>
      <c r="G76" s="24"/>
      <c r="H76" s="24"/>
      <c r="I76" s="32"/>
      <c r="J76" s="32"/>
      <c r="K76" s="32"/>
      <c r="L76" s="24"/>
      <c r="M76" s="20">
        <f>SUM(M75)</f>
        <v>2121.7800000000002</v>
      </c>
    </row>
    <row r="77" spans="1:13" ht="32.25" thickBot="1">
      <c r="A77" s="56">
        <v>35</v>
      </c>
      <c r="B77" s="61" t="s">
        <v>60</v>
      </c>
      <c r="C77" s="12" t="s">
        <v>59</v>
      </c>
      <c r="D77" s="19" t="s">
        <v>16</v>
      </c>
      <c r="E77" s="18">
        <v>6</v>
      </c>
      <c r="F77" s="23">
        <v>253.05</v>
      </c>
      <c r="G77" s="24">
        <v>241</v>
      </c>
      <c r="H77" s="24">
        <v>262</v>
      </c>
      <c r="I77" s="32"/>
      <c r="J77" s="32"/>
      <c r="K77" s="32"/>
      <c r="L77" s="24">
        <f>SUM(F77:H77)/3</f>
        <v>252.01666666666665</v>
      </c>
      <c r="M77" s="20">
        <v>1512.12</v>
      </c>
    </row>
    <row r="78" spans="1:13" ht="15.75" thickBot="1">
      <c r="A78" s="68" t="s">
        <v>17</v>
      </c>
      <c r="B78" s="69"/>
      <c r="C78" s="70"/>
      <c r="D78" s="33" t="s">
        <v>16</v>
      </c>
      <c r="E78" s="18">
        <v>6</v>
      </c>
      <c r="F78" s="23"/>
      <c r="G78" s="24"/>
      <c r="H78" s="24"/>
      <c r="I78" s="32"/>
      <c r="J78" s="32"/>
      <c r="K78" s="32"/>
      <c r="L78" s="24"/>
      <c r="M78" s="20">
        <f>SUM(M77)</f>
        <v>1512.12</v>
      </c>
    </row>
    <row r="79" spans="1:13" ht="15.75" thickBot="1">
      <c r="A79" s="62" t="s">
        <v>25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4"/>
      <c r="M79" s="31">
        <v>479622.32</v>
      </c>
    </row>
    <row r="80" spans="1:13">
      <c r="B80" s="1" t="s">
        <v>20</v>
      </c>
      <c r="G80" s="41" t="s">
        <v>21</v>
      </c>
    </row>
    <row r="81" spans="2:3">
      <c r="B81" s="1" t="s">
        <v>64</v>
      </c>
    </row>
    <row r="82" spans="2:3">
      <c r="B82" s="1" t="s">
        <v>22</v>
      </c>
      <c r="C82" s="1" t="s">
        <v>62</v>
      </c>
    </row>
    <row r="83" spans="2:3">
      <c r="B83" s="1" t="s">
        <v>23</v>
      </c>
      <c r="C83" s="1" t="s">
        <v>63</v>
      </c>
    </row>
    <row r="84" spans="2:3">
      <c r="B84" s="1" t="s">
        <v>24</v>
      </c>
      <c r="C84" s="1" t="s">
        <v>63</v>
      </c>
    </row>
  </sheetData>
  <mergeCells count="42">
    <mergeCell ref="A10:C10"/>
    <mergeCell ref="A12:C12"/>
    <mergeCell ref="A1:M1"/>
    <mergeCell ref="A4:K4"/>
    <mergeCell ref="A5:G5"/>
    <mergeCell ref="F7:H7"/>
    <mergeCell ref="L7:L8"/>
    <mergeCell ref="M7:M8"/>
    <mergeCell ref="A22:C22"/>
    <mergeCell ref="A24:C24"/>
    <mergeCell ref="A26:C26"/>
    <mergeCell ref="A28:C28"/>
    <mergeCell ref="A14:C14"/>
    <mergeCell ref="A16:C16"/>
    <mergeCell ref="A18:C18"/>
    <mergeCell ref="A20:C20"/>
    <mergeCell ref="A52:C52"/>
    <mergeCell ref="A30:C30"/>
    <mergeCell ref="A32:C32"/>
    <mergeCell ref="A34:C34"/>
    <mergeCell ref="A36:C36"/>
    <mergeCell ref="A38:C38"/>
    <mergeCell ref="A40:C40"/>
    <mergeCell ref="A42:C42"/>
    <mergeCell ref="A44:C44"/>
    <mergeCell ref="A46:C46"/>
    <mergeCell ref="A48:C48"/>
    <mergeCell ref="A50:C50"/>
    <mergeCell ref="A79:L79"/>
    <mergeCell ref="A76:C76"/>
    <mergeCell ref="A78:C78"/>
    <mergeCell ref="A74:C74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2017-07-05T15:53:40Z</dcterms:modified>
</cp:coreProperties>
</file>