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M24" i="14" l="1"/>
  <c r="M22" i="14"/>
  <c r="M20" i="14"/>
  <c r="M18" i="14"/>
  <c r="M16" i="14"/>
  <c r="M14" i="14"/>
  <c r="M12" i="14"/>
  <c r="M10" i="14"/>
  <c r="M8" i="14"/>
  <c r="M6" i="14"/>
  <c r="K5" i="14"/>
  <c r="K23" i="14"/>
  <c r="M25" i="14" l="1"/>
  <c r="K21" i="14"/>
  <c r="K17" i="14"/>
  <c r="K19" i="14"/>
  <c r="K15" i="14"/>
  <c r="K13" i="14"/>
  <c r="K11" i="14"/>
  <c r="K9" i="14"/>
  <c r="K7" i="14"/>
</calcChain>
</file>

<file path=xl/sharedStrings.xml><?xml version="1.0" encoding="utf-8"?>
<sst xmlns="http://schemas.openxmlformats.org/spreadsheetml/2006/main" count="75" uniqueCount="42">
  <si>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</si>
  <si>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</si>
  <si>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</si>
  <si>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</si>
  <si>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</si>
  <si>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</si>
  <si>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</si>
  <si>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</si>
  <si>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</si>
  <si>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Ед.     товара</t>
  </si>
  <si>
    <t>ИТОГО</t>
  </si>
  <si>
    <t>4*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</si>
  <si>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</si>
  <si>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</si>
  <si>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</si>
  <si>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533 от 17.11.2014г., вход. № 209 от 21.11.2014г.</t>
  </si>
  <si>
    <t>шт.</t>
  </si>
  <si>
    <t xml:space="preserve"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 </t>
  </si>
  <si>
    <t xml:space="preserve">ВСЕГО: Начальная (максимальная) цена гражданско-правового договора </t>
  </si>
  <si>
    <t>Класс</t>
  </si>
  <si>
    <t>2 класс</t>
  </si>
  <si>
    <t>4 класс</t>
  </si>
  <si>
    <t>исх. № 208 от 11.11.2014г., вход. № 6 от 22.01.2015</t>
  </si>
  <si>
    <t>8 класс</t>
  </si>
  <si>
    <t>Дата составления сводной  таблицы    26.01.2015</t>
  </si>
  <si>
    <t>Руководитель   В.В.Погребняк                    Подпись ______________________</t>
  </si>
  <si>
    <t>Учебник</t>
  </si>
  <si>
    <t>Литературное чтение, выпуск  не позднее  2014 г, ФГОС, Климанова Л.Ф., Горецкий В. Г. Голованова М.В. и др., школа России</t>
  </si>
  <si>
    <t>Русский язык, выпуск  не позднее  2014 г, ФГОС, Канакина В.П., Горецкий В.Г., школа России</t>
  </si>
  <si>
    <t>Окружающий мир, выпуск  не позднее  2014 г ,ФГОС, Плешаков А.А., школа России</t>
  </si>
  <si>
    <t>Изобразительное искусство, выпуск  не позднее  2014г, ФГОС, Коротеева Е.И.  Под ред. Неменского Б.М., школа России</t>
  </si>
  <si>
    <t>Музыка, выпуск  не позднее  2014 г ФГОС, Критская Е.Д., Сергеева Г.Л., Шмагина Т.С., школа России</t>
  </si>
  <si>
    <t>Физическая культура, выпуск  не позднее  2014 г,  ФГОС, Лях В.И., школа России</t>
  </si>
  <si>
    <t>Технология, выпуск не позднее  2014 г, ФГОС, Роговцева Н.И., Богданова Н.В., Добромыслова Н.Е., школа России</t>
  </si>
  <si>
    <t>Математика. В 2-х частях, выпуск  не позднее  2014 г ФГОС, Моро М.И., Бантова М.А., Бельтюкова Г.В. и др., школа России</t>
  </si>
  <si>
    <t>география, ФГОС, выпуск  не позднее 2014 г, Алексеев А.И., Николина В.В., Липкина Е.К. и др., школа России</t>
  </si>
  <si>
    <t>9 класс</t>
  </si>
  <si>
    <t>цена за единицу товара</t>
  </si>
  <si>
    <t>Обществознание, ФГОС, выпуск  не позднее 2014 г,Боголюбов Л.Н., Городецкая Н.И., Иванова Л.Ф. и др. / Под ред. Боголюбова Л.Н., Лазебниковой А.Ю., Городецкой Н.И.,  школа России</t>
  </si>
  <si>
    <t>Наименование</t>
  </si>
  <si>
    <t>Описание объекта закупки</t>
  </si>
  <si>
    <t>IV. Обоснование начальной (максимальной) цены гражданско-правового договора на поставку учебников для образовательного процесса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</si>
</sst>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2" fontId="13" fillId="0" borderId="1" xfId="0" applyNumberFormat="1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top"/>
    </xf>
    <xf numFmtId="0" fontId="2" fillId="0" borderId="0" xfId="0" applyFont="1" applyAlignment="1"/>
    <xf numFmtId="0" fontId="6" fillId="0" borderId="0" xfId="0" applyFont="1" applyAlignment="1"/>
    <xf numFmtId="0" fontId="16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0" workbookViewId="0">
      <selection activeCell="I11" sqref="I11"/>
    </sheetView>
  </sheetViews>
  <sheetFormatPr defaultRowHeight="15" x14ac:dyDescent="0.25"/>
  <cols>
    <col min="1" max="1" width="6.28515625" customWidth="1"/>
    <col min="2" max="2" width="8" customWidth="1"/>
    <col min="3" max="3" width="43.85546875" customWidth="1"/>
    <col min="4" max="4" width="8.5703125" customWidth="1"/>
    <col min="5" max="5" width="7.140625" customWidth="1"/>
    <col min="6" max="6" width="6.140625" customWidth="1"/>
    <col min="11" max="11" width="8.140625" customWidth="1"/>
    <col min="13" max="13" width="9.7109375" customWidth="1"/>
  </cols>
  <sheetData>
    <row r="1" spans="1:13" x14ac:dyDescent="0.25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9.5" customHeight="1" x14ac:dyDescent="0.25">
      <c r="A3" s="50" t="s">
        <v>0</v>
      </c>
      <c r="B3" s="51" t="s">
        <v>39</v>
      </c>
      <c r="C3" s="51" t="s">
        <v>40</v>
      </c>
      <c r="D3" s="51" t="s">
        <v>19</v>
      </c>
      <c r="E3" s="51" t="s">
        <v>9</v>
      </c>
      <c r="F3" s="51" t="s">
        <v>1</v>
      </c>
      <c r="G3" s="54" t="s">
        <v>2</v>
      </c>
      <c r="H3" s="55"/>
      <c r="I3" s="55"/>
      <c r="J3" s="55"/>
      <c r="K3" s="51" t="s">
        <v>6</v>
      </c>
      <c r="L3" s="52" t="s">
        <v>37</v>
      </c>
      <c r="M3" s="52" t="s">
        <v>7</v>
      </c>
    </row>
    <row r="4" spans="1:13" ht="25.5" customHeight="1" x14ac:dyDescent="0.25">
      <c r="A4" s="50"/>
      <c r="B4" s="51"/>
      <c r="C4" s="51"/>
      <c r="D4" s="51"/>
      <c r="E4" s="51"/>
      <c r="F4" s="51"/>
      <c r="G4" s="12" t="s">
        <v>3</v>
      </c>
      <c r="H4" s="12" t="s">
        <v>4</v>
      </c>
      <c r="I4" s="12" t="s">
        <v>5</v>
      </c>
      <c r="J4" s="12" t="s">
        <v>11</v>
      </c>
      <c r="K4" s="51"/>
      <c r="L4" s="53"/>
      <c r="M4" s="53"/>
    </row>
    <row r="5" spans="1:13" ht="24" x14ac:dyDescent="0.25">
      <c r="A5" s="18">
        <v>1</v>
      </c>
      <c r="B5" s="18" t="s">
        <v>26</v>
      </c>
      <c r="C5" s="18" t="s">
        <v>28</v>
      </c>
      <c r="D5" s="18" t="s">
        <v>20</v>
      </c>
      <c r="E5" s="16" t="s">
        <v>16</v>
      </c>
      <c r="F5" s="16">
        <v>105</v>
      </c>
      <c r="G5" s="17">
        <v>640</v>
      </c>
      <c r="H5" s="17">
        <v>620</v>
      </c>
      <c r="I5" s="17">
        <v>638.53</v>
      </c>
      <c r="J5" s="17">
        <v>638</v>
      </c>
      <c r="K5" s="17">
        <f>AVERAGE(G5:J5)</f>
        <v>634.13249999999994</v>
      </c>
      <c r="L5" s="29">
        <v>634</v>
      </c>
      <c r="M5" s="7"/>
    </row>
    <row r="6" spans="1:13" x14ac:dyDescent="0.25">
      <c r="A6" s="47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30"/>
      <c r="M6" s="4">
        <f>L5*F5</f>
        <v>66570</v>
      </c>
    </row>
    <row r="7" spans="1:13" ht="36" x14ac:dyDescent="0.25">
      <c r="A7" s="18">
        <v>2</v>
      </c>
      <c r="B7" s="18" t="s">
        <v>26</v>
      </c>
      <c r="C7" s="18" t="s">
        <v>27</v>
      </c>
      <c r="D7" s="18" t="s">
        <v>20</v>
      </c>
      <c r="E7" s="16" t="s">
        <v>16</v>
      </c>
      <c r="F7" s="16">
        <v>105</v>
      </c>
      <c r="G7" s="17">
        <v>640</v>
      </c>
      <c r="H7" s="17">
        <v>640</v>
      </c>
      <c r="I7" s="17">
        <v>638.53</v>
      </c>
      <c r="J7" s="17">
        <v>638</v>
      </c>
      <c r="K7" s="17">
        <f>AVERAGE(G7:J7)</f>
        <v>639.13249999999994</v>
      </c>
      <c r="L7" s="29">
        <v>639</v>
      </c>
      <c r="M7" s="7"/>
    </row>
    <row r="8" spans="1:13" x14ac:dyDescent="0.25">
      <c r="A8" s="47" t="s">
        <v>10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30"/>
      <c r="M8" s="4">
        <f>L7*F7</f>
        <v>67095</v>
      </c>
    </row>
    <row r="9" spans="1:13" ht="24" x14ac:dyDescent="0.25">
      <c r="A9" s="18">
        <v>3</v>
      </c>
      <c r="B9" s="18" t="s">
        <v>26</v>
      </c>
      <c r="C9" s="18" t="s">
        <v>29</v>
      </c>
      <c r="D9" s="18" t="s">
        <v>20</v>
      </c>
      <c r="E9" s="16" t="s">
        <v>16</v>
      </c>
      <c r="F9" s="16">
        <v>105</v>
      </c>
      <c r="G9" s="17">
        <v>660</v>
      </c>
      <c r="H9" s="17">
        <v>660</v>
      </c>
      <c r="I9" s="17">
        <v>653.53</v>
      </c>
      <c r="J9" s="17">
        <v>653</v>
      </c>
      <c r="K9" s="17">
        <f>AVERAGE(G9:J9)</f>
        <v>656.63249999999994</v>
      </c>
      <c r="L9" s="29">
        <v>657</v>
      </c>
      <c r="M9" s="4"/>
    </row>
    <row r="10" spans="1:13" x14ac:dyDescent="0.25">
      <c r="A10" s="47" t="s">
        <v>10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30"/>
      <c r="M10" s="4">
        <f>L9*F9</f>
        <v>68985</v>
      </c>
    </row>
    <row r="11" spans="1:13" ht="36" x14ac:dyDescent="0.25">
      <c r="A11" s="19">
        <v>4</v>
      </c>
      <c r="B11" s="19" t="s">
        <v>26</v>
      </c>
      <c r="C11" s="19" t="s">
        <v>30</v>
      </c>
      <c r="D11" s="19" t="s">
        <v>20</v>
      </c>
      <c r="E11" s="20" t="s">
        <v>16</v>
      </c>
      <c r="F11" s="20">
        <v>60</v>
      </c>
      <c r="G11" s="21">
        <v>355</v>
      </c>
      <c r="H11" s="21">
        <v>350</v>
      </c>
      <c r="I11" s="21">
        <v>356.01</v>
      </c>
      <c r="J11" s="21">
        <v>355</v>
      </c>
      <c r="K11" s="21">
        <f>AVERAGE(G11:J11)</f>
        <v>354.0025</v>
      </c>
      <c r="L11" s="31">
        <v>354</v>
      </c>
      <c r="M11" s="22"/>
    </row>
    <row r="12" spans="1:13" x14ac:dyDescent="0.25">
      <c r="A12" s="35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2"/>
      <c r="M12" s="4">
        <f>L11*F11</f>
        <v>21240</v>
      </c>
    </row>
    <row r="13" spans="1:13" ht="24" x14ac:dyDescent="0.25">
      <c r="A13" s="19">
        <v>5</v>
      </c>
      <c r="B13" s="19" t="s">
        <v>26</v>
      </c>
      <c r="C13" s="19" t="s">
        <v>31</v>
      </c>
      <c r="D13" s="19" t="s">
        <v>20</v>
      </c>
      <c r="E13" s="20" t="s">
        <v>16</v>
      </c>
      <c r="F13" s="20">
        <v>30</v>
      </c>
      <c r="G13" s="21">
        <v>350</v>
      </c>
      <c r="H13" s="21">
        <v>340</v>
      </c>
      <c r="I13" s="21">
        <v>348.8</v>
      </c>
      <c r="J13" s="21">
        <v>348</v>
      </c>
      <c r="K13" s="21">
        <f>AVERAGE(G13:J13)</f>
        <v>346.7</v>
      </c>
      <c r="L13" s="31">
        <v>347</v>
      </c>
      <c r="M13" s="22"/>
    </row>
    <row r="14" spans="1:13" x14ac:dyDescent="0.25">
      <c r="A14" s="35" t="s">
        <v>10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2"/>
      <c r="M14" s="4">
        <f>L13*F13</f>
        <v>10410</v>
      </c>
    </row>
    <row r="15" spans="1:13" ht="24" x14ac:dyDescent="0.25">
      <c r="A15" s="19">
        <v>6</v>
      </c>
      <c r="B15" s="19" t="s">
        <v>26</v>
      </c>
      <c r="C15" s="19" t="s">
        <v>32</v>
      </c>
      <c r="D15" s="19" t="s">
        <v>20</v>
      </c>
      <c r="E15" s="20" t="s">
        <v>16</v>
      </c>
      <c r="F15" s="20">
        <v>25</v>
      </c>
      <c r="G15" s="21">
        <v>280</v>
      </c>
      <c r="H15" s="21">
        <v>300</v>
      </c>
      <c r="I15" s="21">
        <v>298.12</v>
      </c>
      <c r="J15" s="21">
        <v>298</v>
      </c>
      <c r="K15" s="21">
        <f>AVERAGE(G15:J15)</f>
        <v>294.02999999999997</v>
      </c>
      <c r="L15" s="31">
        <v>294</v>
      </c>
      <c r="M15" s="22"/>
    </row>
    <row r="16" spans="1:13" x14ac:dyDescent="0.25">
      <c r="A16" s="35" t="s">
        <v>10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2"/>
      <c r="M16" s="4">
        <f>L15*F15</f>
        <v>7350</v>
      </c>
    </row>
    <row r="17" spans="1:13" ht="36" x14ac:dyDescent="0.25">
      <c r="A17" s="19">
        <v>7</v>
      </c>
      <c r="B17" s="19" t="s">
        <v>26</v>
      </c>
      <c r="C17" s="19" t="s">
        <v>33</v>
      </c>
      <c r="D17" s="19" t="s">
        <v>20</v>
      </c>
      <c r="E17" s="20" t="s">
        <v>16</v>
      </c>
      <c r="F17" s="20">
        <v>105</v>
      </c>
      <c r="G17" s="21">
        <v>410</v>
      </c>
      <c r="H17" s="21">
        <v>410</v>
      </c>
      <c r="I17" s="21">
        <v>412.98</v>
      </c>
      <c r="J17" s="21">
        <v>412</v>
      </c>
      <c r="K17" s="21">
        <f>AVERAGE(G17:J17)</f>
        <v>411.245</v>
      </c>
      <c r="L17" s="31">
        <v>412</v>
      </c>
      <c r="M17" s="22"/>
    </row>
    <row r="18" spans="1:13" x14ac:dyDescent="0.25">
      <c r="A18" s="35" t="s">
        <v>10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2"/>
      <c r="M18" s="4">
        <f>L17*F17</f>
        <v>43260</v>
      </c>
    </row>
    <row r="19" spans="1:13" ht="36" x14ac:dyDescent="0.25">
      <c r="A19" s="19">
        <v>8</v>
      </c>
      <c r="B19" s="19" t="s">
        <v>26</v>
      </c>
      <c r="C19" s="19" t="s">
        <v>34</v>
      </c>
      <c r="D19" s="19" t="s">
        <v>21</v>
      </c>
      <c r="E19" s="20" t="s">
        <v>16</v>
      </c>
      <c r="F19" s="20">
        <v>30</v>
      </c>
      <c r="G19" s="21">
        <v>670</v>
      </c>
      <c r="H19" s="21">
        <v>670</v>
      </c>
      <c r="I19" s="21">
        <v>676.7</v>
      </c>
      <c r="J19" s="21">
        <v>676</v>
      </c>
      <c r="K19" s="21">
        <f>AVERAGE(G19:J19)</f>
        <v>673.17499999999995</v>
      </c>
      <c r="L19" s="31">
        <v>673</v>
      </c>
      <c r="M19" s="22"/>
    </row>
    <row r="20" spans="1:13" x14ac:dyDescent="0.25">
      <c r="A20" s="39" t="s">
        <v>10</v>
      </c>
      <c r="B20" s="40"/>
      <c r="C20" s="40"/>
      <c r="D20" s="40"/>
      <c r="E20" s="41"/>
      <c r="F20" s="41"/>
      <c r="G20" s="41"/>
      <c r="H20" s="41"/>
      <c r="I20" s="41"/>
      <c r="J20" s="41"/>
      <c r="K20" s="42"/>
      <c r="L20" s="33"/>
      <c r="M20" s="4">
        <f>L19*F19</f>
        <v>20190</v>
      </c>
    </row>
    <row r="21" spans="1:13" ht="24" x14ac:dyDescent="0.25">
      <c r="A21" s="23">
        <v>9</v>
      </c>
      <c r="B21" s="19" t="s">
        <v>26</v>
      </c>
      <c r="C21" s="19" t="s">
        <v>35</v>
      </c>
      <c r="D21" s="19" t="s">
        <v>23</v>
      </c>
      <c r="E21" s="20" t="s">
        <v>16</v>
      </c>
      <c r="F21" s="20">
        <v>90</v>
      </c>
      <c r="G21" s="21">
        <v>530</v>
      </c>
      <c r="H21" s="21">
        <v>530</v>
      </c>
      <c r="I21" s="21">
        <v>572.91</v>
      </c>
      <c r="J21" s="21">
        <v>527</v>
      </c>
      <c r="K21" s="21">
        <f>AVERAGE(G21:J21)</f>
        <v>539.97749999999996</v>
      </c>
      <c r="L21" s="31">
        <v>540</v>
      </c>
      <c r="M21" s="22"/>
    </row>
    <row r="22" spans="1:13" x14ac:dyDescent="0.25">
      <c r="A22" s="43" t="s">
        <v>10</v>
      </c>
      <c r="B22" s="44"/>
      <c r="C22" s="44"/>
      <c r="D22" s="44"/>
      <c r="E22" s="45"/>
      <c r="F22" s="45"/>
      <c r="G22" s="45"/>
      <c r="H22" s="45"/>
      <c r="I22" s="45"/>
      <c r="J22" s="45"/>
      <c r="K22" s="46"/>
      <c r="L22" s="28"/>
      <c r="M22" s="4">
        <f>L21*F21</f>
        <v>48600</v>
      </c>
    </row>
    <row r="23" spans="1:13" ht="48" x14ac:dyDescent="0.25">
      <c r="A23" s="23">
        <v>10</v>
      </c>
      <c r="B23" s="19" t="s">
        <v>26</v>
      </c>
      <c r="C23" s="19" t="s">
        <v>38</v>
      </c>
      <c r="D23" s="19" t="s">
        <v>36</v>
      </c>
      <c r="E23" s="20" t="s">
        <v>16</v>
      </c>
      <c r="F23" s="20">
        <v>58</v>
      </c>
      <c r="G23" s="21">
        <v>504</v>
      </c>
      <c r="H23" s="21">
        <v>504.53</v>
      </c>
      <c r="I23" s="21">
        <v>500</v>
      </c>
      <c r="J23" s="21">
        <v>504.5</v>
      </c>
      <c r="K23" s="21">
        <f>AVERAGE(G23:J23)</f>
        <v>503.25749999999999</v>
      </c>
      <c r="L23" s="31">
        <v>504</v>
      </c>
      <c r="M23" s="22"/>
    </row>
    <row r="24" spans="1:13" x14ac:dyDescent="0.25">
      <c r="A24" s="43" t="s">
        <v>10</v>
      </c>
      <c r="B24" s="44"/>
      <c r="C24" s="44"/>
      <c r="D24" s="44"/>
      <c r="E24" s="45"/>
      <c r="F24" s="45"/>
      <c r="G24" s="45"/>
      <c r="H24" s="45"/>
      <c r="I24" s="45"/>
      <c r="J24" s="45"/>
      <c r="K24" s="46"/>
      <c r="L24" s="28"/>
      <c r="M24" s="4">
        <f>L23*F23</f>
        <v>29232</v>
      </c>
    </row>
    <row r="25" spans="1:13" x14ac:dyDescent="0.25">
      <c r="A25" s="38" t="s">
        <v>18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24"/>
      <c r="M25" s="25">
        <f>M6+M8+M10+M12+M14+M16+M18+M20+M22+M24</f>
        <v>382932</v>
      </c>
    </row>
    <row r="26" spans="1:13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4.25" customHeight="1" x14ac:dyDescent="0.25">
      <c r="A27" s="8">
        <v>1</v>
      </c>
      <c r="B27" s="27" t="s">
        <v>12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4.25" customHeight="1" x14ac:dyDescent="0.25">
      <c r="A28" s="8">
        <v>2</v>
      </c>
      <c r="B28" s="27" t="s">
        <v>13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4"/>
    </row>
    <row r="29" spans="1:13" ht="14.25" customHeight="1" x14ac:dyDescent="0.25">
      <c r="A29" s="8">
        <v>3</v>
      </c>
      <c r="B29" s="27" t="s">
        <v>14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4.25" customHeight="1" x14ac:dyDescent="0.25">
      <c r="A30" s="8">
        <v>4</v>
      </c>
      <c r="B30" s="27" t="s">
        <v>22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4.25" customHeight="1" x14ac:dyDescent="0.25">
      <c r="A31" s="8">
        <v>5</v>
      </c>
      <c r="B31" s="27" t="s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4.25" customHeight="1" x14ac:dyDescent="0.25">
      <c r="A32" s="8"/>
      <c r="B32" s="10"/>
      <c r="C32" s="10"/>
      <c r="D32" s="15"/>
      <c r="E32" s="10"/>
      <c r="F32" s="10"/>
      <c r="G32" s="10"/>
      <c r="H32" s="10"/>
      <c r="I32" s="10"/>
      <c r="J32" s="10"/>
      <c r="K32" s="10"/>
      <c r="L32" s="15"/>
      <c r="M32" s="10"/>
    </row>
    <row r="33" spans="1:13" ht="15.75" x14ac:dyDescent="0.25">
      <c r="A33" s="36" t="s">
        <v>8</v>
      </c>
      <c r="B33" s="37"/>
      <c r="C33" s="6"/>
      <c r="D33" s="14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5" t="s">
        <v>25</v>
      </c>
      <c r="B34" s="5"/>
      <c r="C34" s="5"/>
      <c r="D34" s="13"/>
      <c r="E34" s="5"/>
      <c r="F34" s="5"/>
      <c r="G34" s="5"/>
      <c r="H34" s="5"/>
      <c r="I34" s="5"/>
      <c r="J34" s="5"/>
      <c r="K34" s="1"/>
      <c r="L34" s="1"/>
      <c r="M34" s="1"/>
    </row>
    <row r="35" spans="1:13" ht="15.75" x14ac:dyDescent="0.25">
      <c r="A35" s="11" t="s">
        <v>24</v>
      </c>
      <c r="B35" s="2"/>
      <c r="C35" s="2"/>
      <c r="D35" s="2"/>
      <c r="E35" s="3"/>
      <c r="F35" s="3"/>
      <c r="G35" s="3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4">
    <mergeCell ref="A10:K10"/>
    <mergeCell ref="A8:K8"/>
    <mergeCell ref="A6:K6"/>
    <mergeCell ref="A1:M1"/>
    <mergeCell ref="A2:M2"/>
    <mergeCell ref="A3:A4"/>
    <mergeCell ref="B3:B4"/>
    <mergeCell ref="C3:C4"/>
    <mergeCell ref="E3:E4"/>
    <mergeCell ref="F3:F4"/>
    <mergeCell ref="D3:D4"/>
    <mergeCell ref="K3:K4"/>
    <mergeCell ref="M3:M4"/>
    <mergeCell ref="G3:J3"/>
    <mergeCell ref="L3:L4"/>
    <mergeCell ref="A12:K12"/>
    <mergeCell ref="A14:K14"/>
    <mergeCell ref="A16:K16"/>
    <mergeCell ref="A33:B33"/>
    <mergeCell ref="A25:K25"/>
    <mergeCell ref="A18:K18"/>
    <mergeCell ref="A20:K20"/>
    <mergeCell ref="A22:K22"/>
    <mergeCell ref="A24:K24"/>
  </mergeCells>
  <pageMargins left="3.937007874015748E-2" right="3.937007874015748E-2" top="0.3937007874015748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2015-02-09T12:00:06Z</cp:lastPrinted>
  <dcterms:created xsi:type="dcterms:W3CDTF">2014-02-14T07:05:08Z</dcterms:created>
  <dcterms:modified xsi:type="dcterms:W3CDTF">2015-02-09T13:05:47Z</dcterms:modified>
</cp:coreProperties>
</file>